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1840" windowHeight="8556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9" i="1" l="1"/>
  <c r="A169" i="1"/>
  <c r="L168" i="1"/>
  <c r="J168" i="1"/>
  <c r="I168" i="1"/>
  <c r="H168" i="1"/>
  <c r="G168" i="1"/>
  <c r="F168" i="1"/>
  <c r="B159" i="1"/>
  <c r="A159" i="1"/>
  <c r="L158" i="1"/>
  <c r="L169" i="1" s="1"/>
  <c r="J158" i="1"/>
  <c r="J169" i="1" s="1"/>
  <c r="I158" i="1"/>
  <c r="H158" i="1"/>
  <c r="G158" i="1"/>
  <c r="F158" i="1"/>
  <c r="B152" i="1"/>
  <c r="A152" i="1"/>
  <c r="L151" i="1"/>
  <c r="L152" i="1" s="1"/>
  <c r="J151" i="1"/>
  <c r="J152" i="1" s="1"/>
  <c r="I151" i="1"/>
  <c r="I152" i="1" s="1"/>
  <c r="H151" i="1"/>
  <c r="H152" i="1" s="1"/>
  <c r="G151" i="1"/>
  <c r="G152" i="1" s="1"/>
  <c r="F151" i="1"/>
  <c r="F152" i="1" s="1"/>
  <c r="B142" i="1"/>
  <c r="A142" i="1"/>
  <c r="B135" i="1"/>
  <c r="A135" i="1"/>
  <c r="L134" i="1"/>
  <c r="J134" i="1"/>
  <c r="I134" i="1"/>
  <c r="H134" i="1"/>
  <c r="G134" i="1"/>
  <c r="F134" i="1"/>
  <c r="B125" i="1"/>
  <c r="A125" i="1"/>
  <c r="L124" i="1"/>
  <c r="J124" i="1"/>
  <c r="I124" i="1"/>
  <c r="H124" i="1"/>
  <c r="G124" i="1"/>
  <c r="F124" i="1"/>
  <c r="B118" i="1"/>
  <c r="A118" i="1"/>
  <c r="L117" i="1"/>
  <c r="J117" i="1"/>
  <c r="I117" i="1"/>
  <c r="H117" i="1"/>
  <c r="G117" i="1"/>
  <c r="F117" i="1"/>
  <c r="B108" i="1"/>
  <c r="A108" i="1"/>
  <c r="L107" i="1"/>
  <c r="J107" i="1"/>
  <c r="I107" i="1"/>
  <c r="H107" i="1"/>
  <c r="H118" i="1" s="1"/>
  <c r="G107" i="1"/>
  <c r="F107" i="1"/>
  <c r="B101" i="1"/>
  <c r="A101" i="1"/>
  <c r="L100" i="1"/>
  <c r="J100" i="1"/>
  <c r="I100" i="1"/>
  <c r="H100" i="1"/>
  <c r="G100" i="1"/>
  <c r="F100" i="1"/>
  <c r="B91" i="1"/>
  <c r="A91" i="1"/>
  <c r="L90" i="1"/>
  <c r="J90" i="1"/>
  <c r="I90" i="1"/>
  <c r="H90" i="1"/>
  <c r="G90" i="1"/>
  <c r="F90" i="1"/>
  <c r="B84" i="1"/>
  <c r="A84" i="1"/>
  <c r="L83" i="1"/>
  <c r="J83" i="1"/>
  <c r="I83" i="1"/>
  <c r="H83" i="1"/>
  <c r="G83" i="1"/>
  <c r="F83" i="1"/>
  <c r="B74" i="1"/>
  <c r="A74" i="1"/>
  <c r="L73" i="1"/>
  <c r="K73" i="1"/>
  <c r="J73" i="1"/>
  <c r="I73" i="1"/>
  <c r="H73" i="1"/>
  <c r="G73" i="1"/>
  <c r="F73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53" i="1"/>
  <c r="A53" i="1"/>
  <c r="L52" i="1"/>
  <c r="J52" i="1"/>
  <c r="I52" i="1"/>
  <c r="H52" i="1"/>
  <c r="G52" i="1"/>
  <c r="B43" i="1"/>
  <c r="A43" i="1"/>
  <c r="L42" i="1"/>
  <c r="J42" i="1"/>
  <c r="I42" i="1"/>
  <c r="H42" i="1"/>
  <c r="G42" i="1"/>
  <c r="F42" i="1"/>
  <c r="F53" i="1" s="1"/>
  <c r="B37" i="1"/>
  <c r="A37" i="1"/>
  <c r="L36" i="1"/>
  <c r="J36" i="1"/>
  <c r="I36" i="1"/>
  <c r="H36" i="1"/>
  <c r="G36" i="1"/>
  <c r="F36" i="1"/>
  <c r="B27" i="1"/>
  <c r="A27" i="1"/>
  <c r="L26" i="1"/>
  <c r="J26" i="1"/>
  <c r="I26" i="1"/>
  <c r="H26" i="1"/>
  <c r="G26" i="1"/>
  <c r="F26" i="1"/>
  <c r="B20" i="1"/>
  <c r="A20" i="1"/>
  <c r="B11" i="1"/>
  <c r="A11" i="1"/>
  <c r="L10" i="1"/>
  <c r="J10" i="1"/>
  <c r="I10" i="1"/>
  <c r="H10" i="1"/>
  <c r="G10" i="1"/>
  <c r="F10" i="1"/>
  <c r="G135" i="1" l="1"/>
  <c r="H135" i="1"/>
  <c r="G101" i="1"/>
  <c r="J135" i="1"/>
  <c r="F67" i="1"/>
  <c r="I101" i="1"/>
  <c r="H101" i="1"/>
  <c r="L135" i="1"/>
  <c r="G67" i="1"/>
  <c r="L53" i="1"/>
  <c r="F118" i="1"/>
  <c r="I135" i="1"/>
  <c r="L84" i="1"/>
  <c r="J53" i="1"/>
  <c r="G118" i="1"/>
  <c r="F84" i="1"/>
  <c r="F169" i="1"/>
  <c r="I67" i="1"/>
  <c r="J67" i="1"/>
  <c r="I118" i="1"/>
  <c r="L118" i="1"/>
  <c r="G169" i="1"/>
  <c r="J101" i="1"/>
  <c r="H67" i="1"/>
  <c r="L101" i="1"/>
  <c r="F37" i="1"/>
  <c r="G84" i="1"/>
  <c r="J118" i="1"/>
  <c r="I84" i="1"/>
  <c r="J84" i="1"/>
  <c r="H169" i="1"/>
  <c r="L67" i="1"/>
  <c r="G37" i="1"/>
  <c r="H84" i="1"/>
  <c r="H37" i="1"/>
  <c r="F101" i="1"/>
  <c r="F135" i="1"/>
  <c r="I169" i="1"/>
  <c r="L37" i="1"/>
  <c r="I37" i="1"/>
  <c r="H53" i="1"/>
  <c r="J37" i="1"/>
  <c r="G53" i="1"/>
  <c r="I53" i="1"/>
</calcChain>
</file>

<file path=xl/sharedStrings.xml><?xml version="1.0" encoding="utf-8"?>
<sst xmlns="http://schemas.openxmlformats.org/spreadsheetml/2006/main" count="226" uniqueCount="72">
  <si>
    <t>Школа</t>
  </si>
  <si>
    <t>Соглосовал: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</si>
  <si>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</si>
  <si>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</si>
  <si>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</si>
  <si>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</si>
  <si>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</si>
  <si>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</si>
  <si>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</si>
  <si>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</si>
  <si>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</si>
  <si>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</si>
  <si>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</si>
  <si>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</si>
  <si>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</si>
  <si>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</si>
  <si>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</si>
  <si>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</si>
  <si>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</si>
  <si>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</si>
  <si>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</si>
  <si>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</si>
  <si>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</si>
  <si>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</si>
  <si>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</si>
  <si>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</si>
  <si>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</si>
  <si>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</si>
  <si>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бел.</t>
  </si>
  <si>
    <t>Хлеб пшеничный йодированный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</si>
  <si>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</si>
  <si>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</si>
  <si>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</si>
  <si>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</si>
  <si>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</si>
  <si>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</si>
  <si>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</si>
  <si>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</si>
  <si>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</si>
  <si>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Сыр "Российский" (порциями)</t>
  </si>
  <si>
    <t>Чай фруктовый</t>
  </si>
  <si>
    <t>Фрукты свежие (яблоки)</t>
  </si>
  <si>
    <t xml:space="preserve">Кофейный напиток  </t>
  </si>
  <si>
    <t>Гречка по-купечески</t>
  </si>
  <si>
    <t>Салат из свеклы</t>
  </si>
  <si>
    <t>Салат из квашеной капусты</t>
  </si>
  <si>
    <t>Каша жидкая молочная рисовая</t>
  </si>
  <si>
    <t>Омлет натуральный</t>
  </si>
  <si>
    <t>Каша  "Дружба"</t>
  </si>
  <si>
    <t>Сэндвич с курицей</t>
  </si>
  <si>
    <t xml:space="preserve">фрукты </t>
  </si>
  <si>
    <t>сладкое</t>
  </si>
  <si>
    <t>Рагу из мяса птицы</t>
  </si>
  <si>
    <t>Салат из белокочанной капусты</t>
  </si>
  <si>
    <t>Мармелад фруктово-ягодный</t>
  </si>
  <si>
    <t>Тефтели из птицы с соусом (70/30)/Макаронные изделия отварные</t>
  </si>
  <si>
    <t>462/332</t>
  </si>
  <si>
    <t>Плов из птицы</t>
  </si>
  <si>
    <t>Свекла отварная дольками</t>
  </si>
  <si>
    <t>54-28з</t>
  </si>
  <si>
    <t>Макароны  с сыром</t>
  </si>
  <si>
    <t>хлеб</t>
  </si>
  <si>
    <t>Маффины сливочные</t>
  </si>
  <si>
    <t>Каша жидкая молочная манная</t>
  </si>
  <si>
    <t>Запеканка из творога с рисом и соусом молочным сладким (120/30)</t>
  </si>
  <si>
    <t>Чай с  лимоном и с сахаром</t>
  </si>
  <si>
    <t>Паста "Альфредо"</t>
  </si>
  <si>
    <t>Кондитерское изделие</t>
  </si>
  <si>
    <t>Рыба, тушеная в томате с овощами (50/50)</t>
  </si>
  <si>
    <t>Пюре картофельное</t>
  </si>
  <si>
    <t>МБОУ Уютненская СОШ</t>
  </si>
  <si>
    <t>Шматько О.Ф.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</si>
</sst>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7" xfId="0" applyFont="1" applyBorder="1"/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11" xfId="0" applyFont="1" applyBorder="1"/>
    <xf numFmtId="0" fontId="12" fillId="2" borderId="1" xfId="0" applyFont="1" applyFill="1" applyBorder="1" applyProtection="1">
      <protection locked="0"/>
    </xf>
    <xf numFmtId="0" fontId="12" fillId="0" borderId="1" xfId="0" applyFont="1" applyBorder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2" xfId="0" applyFont="1" applyBorder="1"/>
    <xf numFmtId="0" fontId="15" fillId="0" borderId="1" xfId="0" applyFont="1" applyBorder="1" applyAlignment="1" applyProtection="1">
      <alignment horizontal="right"/>
      <protection locked="0"/>
    </xf>
    <xf numFmtId="0" fontId="13" fillId="0" borderId="1" xfId="0" applyFont="1" applyBorder="1" applyAlignment="1">
      <alignment vertical="top" wrapText="1"/>
    </xf>
    <xf numFmtId="0" fontId="13" fillId="3" borderId="1" xfId="0" applyNumberFormat="1" applyFont="1" applyFill="1" applyBorder="1" applyAlignment="1" applyProtection="1">
      <alignment horizontal="center"/>
      <protection locked="0"/>
    </xf>
    <xf numFmtId="2" fontId="13" fillId="3" borderId="12" xfId="0" applyNumberFormat="1" applyFont="1" applyFill="1" applyBorder="1" applyAlignment="1" applyProtection="1">
      <alignment horizontal="center"/>
      <protection locked="0"/>
    </xf>
    <xf numFmtId="0" fontId="11" fillId="0" borderId="15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2" fillId="0" borderId="12" xfId="0" applyFont="1" applyBorder="1"/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4" borderId="1" xfId="0" applyNumberFormat="1" applyFont="1" applyFill="1" applyBorder="1" applyAlignment="1" applyProtection="1">
      <alignment horizontal="center"/>
      <protection locked="0"/>
    </xf>
    <xf numFmtId="2" fontId="11" fillId="4" borderId="12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2" fillId="0" borderId="2" xfId="0" applyFont="1" applyBorder="1"/>
    <xf numFmtId="0" fontId="16" fillId="0" borderId="1" xfId="0" applyFont="1" applyBorder="1" applyAlignment="1" applyProtection="1">
      <alignment horizontal="right"/>
      <protection locked="0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5" borderId="16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11" fillId="5" borderId="17" xfId="0" applyFont="1" applyFill="1" applyBorder="1" applyAlignment="1">
      <alignment vertical="top" wrapText="1"/>
    </xf>
    <xf numFmtId="0" fontId="11" fillId="5" borderId="17" xfId="0" applyFont="1" applyFill="1" applyBorder="1" applyAlignment="1">
      <alignment horizontal="center" vertical="top" wrapText="1"/>
    </xf>
    <xf numFmtId="0" fontId="11" fillId="0" borderId="11" xfId="0" applyFont="1" applyBorder="1" applyAlignment="1">
      <alignment horizontal="center"/>
    </xf>
    <xf numFmtId="0" fontId="12" fillId="0" borderId="8" xfId="0" applyFont="1" applyBorder="1"/>
    <xf numFmtId="0" fontId="13" fillId="0" borderId="10" xfId="0" applyFont="1" applyBorder="1" applyAlignment="1">
      <alignment horizontal="center"/>
    </xf>
    <xf numFmtId="0" fontId="14" fillId="0" borderId="11" xfId="0" applyFont="1" applyBorder="1"/>
    <xf numFmtId="0" fontId="13" fillId="0" borderId="2" xfId="0" applyFont="1" applyBorder="1" applyAlignment="1">
      <alignment horizontal="center"/>
    </xf>
    <xf numFmtId="2" fontId="13" fillId="0" borderId="1" xfId="0" applyNumberFormat="1" applyFont="1" applyBorder="1" applyAlignment="1">
      <alignment vertical="top" wrapText="1"/>
    </xf>
    <xf numFmtId="0" fontId="11" fillId="0" borderId="2" xfId="0" applyFont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2" fontId="18" fillId="3" borderId="1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8" fillId="4" borderId="1" xfId="0" applyNumberFormat="1" applyFont="1" applyFill="1" applyBorder="1" applyProtection="1">
      <protection locked="0"/>
    </xf>
    <xf numFmtId="2" fontId="18" fillId="4" borderId="1" xfId="0" applyNumberFormat="1" applyFont="1" applyFill="1" applyBorder="1" applyProtection="1">
      <protection locked="0"/>
    </xf>
    <xf numFmtId="0" fontId="11" fillId="3" borderId="17" xfId="0" applyFont="1" applyFill="1" applyBorder="1" applyAlignment="1">
      <alignment vertical="top" wrapText="1"/>
    </xf>
    <xf numFmtId="0" fontId="11" fillId="6" borderId="8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0" fillId="0" borderId="20" xfId="0" applyFont="1" applyBorder="1" applyAlignment="1">
      <alignment horizontal="center" vertical="center" wrapText="1"/>
    </xf>
    <xf numFmtId="2" fontId="13" fillId="3" borderId="22" xfId="0" applyNumberFormat="1" applyFont="1" applyFill="1" applyBorder="1" applyAlignment="1" applyProtection="1">
      <alignment horizontal="center"/>
      <protection locked="0"/>
    </xf>
    <xf numFmtId="2" fontId="13" fillId="3" borderId="1" xfId="0" applyNumberFormat="1" applyFont="1" applyFill="1" applyBorder="1" applyAlignment="1" applyProtection="1">
      <alignment horizontal="center"/>
      <protection locked="0"/>
    </xf>
    <xf numFmtId="0" fontId="13" fillId="3" borderId="23" xfId="0" applyFont="1" applyFill="1" applyBorder="1" applyAlignment="1" applyProtection="1">
      <alignment horizontal="center" vertical="top" wrapText="1"/>
      <protection locked="0"/>
    </xf>
    <xf numFmtId="2" fontId="11" fillId="4" borderId="22" xfId="0" applyNumberFormat="1" applyFont="1" applyFill="1" applyBorder="1" applyAlignment="1" applyProtection="1">
      <alignment horizontal="center"/>
      <protection locked="0"/>
    </xf>
    <xf numFmtId="2" fontId="11" fillId="4" borderId="1" xfId="0" applyNumberFormat="1" applyFont="1" applyFill="1" applyBorder="1" applyAlignment="1" applyProtection="1">
      <alignment horizontal="center"/>
      <protection locked="0"/>
    </xf>
    <xf numFmtId="0" fontId="11" fillId="2" borderId="23" xfId="0" applyFont="1" applyFill="1" applyBorder="1" applyAlignment="1" applyProtection="1">
      <alignment horizontal="center" vertical="top" wrapText="1"/>
      <protection locked="0"/>
    </xf>
    <xf numFmtId="0" fontId="11" fillId="0" borderId="23" xfId="0" applyFont="1" applyBorder="1" applyAlignment="1">
      <alignment horizontal="center" vertical="top" wrapText="1"/>
    </xf>
    <xf numFmtId="0" fontId="13" fillId="0" borderId="23" xfId="0" applyFont="1" applyBorder="1" applyAlignment="1">
      <alignment vertical="top" wrapText="1"/>
    </xf>
    <xf numFmtId="2" fontId="1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3" fillId="0" borderId="9" xfId="0" applyFont="1" applyBorder="1" applyAlignment="1">
      <alignment horizontal="center"/>
    </xf>
    <xf numFmtId="0" fontId="18" fillId="3" borderId="1" xfId="0" applyNumberFormat="1" applyFont="1" applyFill="1" applyBorder="1" applyProtection="1">
      <protection locked="0"/>
    </xf>
    <xf numFmtId="0" fontId="13" fillId="0" borderId="23" xfId="0" applyFont="1" applyBorder="1" applyAlignment="1">
      <alignment horizontal="center" vertical="top" wrapText="1"/>
    </xf>
    <xf numFmtId="2" fontId="19" fillId="7" borderId="1" xfId="0" applyNumberFormat="1" applyFont="1" applyFill="1" applyBorder="1" applyAlignment="1">
      <alignment horizontal="center" wrapText="1"/>
    </xf>
    <xf numFmtId="2" fontId="19" fillId="7" borderId="23" xfId="0" applyNumberFormat="1" applyFont="1" applyFill="1" applyBorder="1" applyAlignment="1">
      <alignment horizontal="right" wrapText="1"/>
    </xf>
    <xf numFmtId="0" fontId="18" fillId="3" borderId="12" xfId="0" applyNumberFormat="1" applyFont="1" applyFill="1" applyBorder="1" applyProtection="1">
      <protection locked="0"/>
    </xf>
    <xf numFmtId="2" fontId="18" fillId="3" borderId="12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8" xfId="0" applyFont="1" applyFill="1" applyBorder="1" applyAlignment="1" applyProtection="1">
      <alignment horizontal="center" vertical="top" wrapText="1"/>
      <protection locked="0"/>
    </xf>
    <xf numFmtId="0" fontId="12" fillId="7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0" fillId="4" borderId="12" xfId="0" applyNumberForma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right" vertical="top" wrapText="1"/>
      <protection locked="0"/>
    </xf>
    <xf numFmtId="2" fontId="19" fillId="7" borderId="1" xfId="0" applyNumberFormat="1" applyFont="1" applyFill="1" applyBorder="1" applyAlignment="1">
      <alignment horizontal="right" wrapText="1"/>
    </xf>
    <xf numFmtId="0" fontId="14" fillId="3" borderId="1" xfId="0" applyFont="1" applyFill="1" applyBorder="1" applyAlignment="1" applyProtection="1">
      <alignment vertical="top" wrapText="1"/>
      <protection locked="0"/>
    </xf>
    <xf numFmtId="0" fontId="13" fillId="3" borderId="23" xfId="0" applyFont="1" applyFill="1" applyBorder="1" applyAlignment="1">
      <alignment horizontal="center" vertical="top" wrapText="1"/>
    </xf>
    <xf numFmtId="2" fontId="19" fillId="7" borderId="1" xfId="0" applyNumberFormat="1" applyFont="1" applyFill="1" applyBorder="1" applyAlignment="1">
      <alignment horizontal="right"/>
    </xf>
    <xf numFmtId="2" fontId="18" fillId="3" borderId="22" xfId="0" applyNumberFormat="1" applyFont="1" applyFill="1" applyBorder="1" applyProtection="1">
      <protection locked="0"/>
    </xf>
    <xf numFmtId="0" fontId="19" fillId="7" borderId="1" xfId="0" applyFont="1" applyFill="1" applyBorder="1" applyAlignment="1">
      <alignment horizontal="center" vertical="justify"/>
    </xf>
    <xf numFmtId="0" fontId="19" fillId="7" borderId="1" xfId="0" applyFont="1" applyFill="1" applyBorder="1" applyAlignment="1">
      <alignment horizontal="center"/>
    </xf>
    <xf numFmtId="2" fontId="19" fillId="7" borderId="23" xfId="0" applyNumberFormat="1" applyFont="1" applyFill="1" applyBorder="1" applyAlignment="1">
      <alignment horizontal="center" wrapText="1"/>
    </xf>
    <xf numFmtId="0" fontId="12" fillId="7" borderId="1" xfId="0" applyFont="1" applyFill="1" applyBorder="1" applyAlignment="1" applyProtection="1">
      <alignment vertical="top" wrapText="1"/>
      <protection locked="0"/>
    </xf>
    <xf numFmtId="0" fontId="13" fillId="7" borderId="1" xfId="0" applyFont="1" applyFill="1" applyBorder="1" applyAlignment="1">
      <alignment horizontal="center" vertical="top" wrapText="1"/>
    </xf>
    <xf numFmtId="2" fontId="18" fillId="7" borderId="1" xfId="0" applyNumberFormat="1" applyFont="1" applyFill="1" applyBorder="1" applyProtection="1">
      <protection locked="0"/>
    </xf>
    <xf numFmtId="0" fontId="17" fillId="6" borderId="24" xfId="0" applyFont="1" applyFill="1" applyBorder="1" applyAlignment="1">
      <alignment horizontal="center" vertical="center" wrapText="1"/>
    </xf>
    <xf numFmtId="0" fontId="13" fillId="7" borderId="23" xfId="0" applyFont="1" applyFill="1" applyBorder="1" applyAlignment="1">
      <alignment horizontal="center" vertical="top" wrapText="1"/>
    </xf>
    <xf numFmtId="2" fontId="13" fillId="7" borderId="1" xfId="0" applyNumberFormat="1" applyFont="1" applyFill="1" applyBorder="1" applyAlignment="1">
      <alignment horizontal="center" vertical="top" wrapText="1"/>
    </xf>
    <xf numFmtId="0" fontId="20" fillId="3" borderId="1" xfId="0" applyFont="1" applyFill="1" applyBorder="1" applyAlignment="1"/>
    <xf numFmtId="0" fontId="20" fillId="3" borderId="1" xfId="0" applyFont="1" applyFill="1" applyBorder="1" applyAlignment="1">
      <alignment wrapText="1"/>
    </xf>
    <xf numFmtId="0" fontId="20" fillId="3" borderId="1" xfId="0" applyFont="1" applyFill="1" applyBorder="1" applyAlignment="1">
      <alignment horizontal="center" wrapText="1"/>
    </xf>
    <xf numFmtId="2" fontId="20" fillId="3" borderId="1" xfId="0" applyNumberFormat="1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center"/>
    </xf>
    <xf numFmtId="1" fontId="20" fillId="3" borderId="1" xfId="0" applyNumberFormat="1" applyFont="1" applyFill="1" applyBorder="1" applyAlignment="1">
      <alignment horizontal="center" wrapText="1"/>
    </xf>
    <xf numFmtId="2" fontId="20" fillId="3" borderId="23" xfId="0" applyNumberFormat="1" applyFont="1" applyFill="1" applyBorder="1" applyAlignment="1">
      <alignment horizontal="center" wrapText="1"/>
    </xf>
    <xf numFmtId="2" fontId="20" fillId="3" borderId="23" xfId="0" applyNumberFormat="1" applyFont="1" applyFill="1" applyBorder="1" applyAlignment="1">
      <alignment horizontal="center"/>
    </xf>
    <xf numFmtId="2" fontId="20" fillId="3" borderId="1" xfId="0" applyNumberFormat="1" applyFont="1" applyFill="1" applyBorder="1" applyAlignment="1">
      <alignment horizontal="center"/>
    </xf>
    <xf numFmtId="0" fontId="11" fillId="0" borderId="8" xfId="0" applyFont="1" applyBorder="1" applyAlignment="1">
      <alignment wrapText="1"/>
    </xf>
    <xf numFmtId="2" fontId="21" fillId="3" borderId="1" xfId="0" applyNumberFormat="1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center"/>
    </xf>
    <xf numFmtId="2" fontId="21" fillId="3" borderId="23" xfId="0" applyNumberFormat="1" applyFont="1" applyFill="1" applyBorder="1" applyAlignment="1">
      <alignment horizontal="center" wrapText="1"/>
    </xf>
    <xf numFmtId="0" fontId="11" fillId="2" borderId="1" xfId="0" applyFont="1" applyFill="1" applyBorder="1" applyProtection="1">
      <protection locked="0"/>
    </xf>
    <xf numFmtId="0" fontId="11" fillId="0" borderId="1" xfId="0" applyFont="1" applyBorder="1"/>
    <xf numFmtId="0" fontId="11" fillId="0" borderId="8" xfId="0" applyFont="1" applyBorder="1"/>
    <xf numFmtId="0" fontId="11" fillId="0" borderId="2" xfId="0" applyFont="1" applyBorder="1"/>
    <xf numFmtId="0" fontId="22" fillId="3" borderId="1" xfId="0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wrapText="1"/>
    </xf>
    <xf numFmtId="2" fontId="23" fillId="3" borderId="1" xfId="0" applyNumberFormat="1" applyFont="1" applyFill="1" applyBorder="1" applyAlignment="1">
      <alignment horizontal="center"/>
    </xf>
    <xf numFmtId="0" fontId="12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3" fillId="8" borderId="8" xfId="0" applyFont="1" applyFill="1" applyBorder="1" applyAlignment="1" applyProtection="1">
      <alignment vertical="top" wrapText="1"/>
      <protection locked="0"/>
    </xf>
    <xf numFmtId="0" fontId="3" fillId="8" borderId="8" xfId="0" applyFont="1" applyFill="1" applyBorder="1" applyAlignment="1" applyProtection="1">
      <alignment horizontal="center" vertical="top" wrapText="1"/>
      <protection locked="0"/>
    </xf>
    <xf numFmtId="2" fontId="3" fillId="8" borderId="8" xfId="0" applyNumberFormat="1" applyFont="1" applyFill="1" applyBorder="1" applyAlignment="1" applyProtection="1">
      <alignment horizontal="center" vertical="top" wrapText="1"/>
      <protection locked="0"/>
    </xf>
    <xf numFmtId="0" fontId="3" fillId="8" borderId="21" xfId="0" applyFont="1" applyFill="1" applyBorder="1" applyAlignment="1" applyProtection="1">
      <alignment horizontal="center" vertical="top" wrapText="1"/>
      <protection locked="0"/>
    </xf>
    <xf numFmtId="2" fontId="3" fillId="8" borderId="21" xfId="0" applyNumberFormat="1" applyFont="1" applyFill="1" applyBorder="1" applyAlignment="1" applyProtection="1">
      <alignment horizontal="center" vertical="top" wrapText="1"/>
      <protection locked="0"/>
    </xf>
    <xf numFmtId="0" fontId="0" fillId="8" borderId="1" xfId="0" applyFill="1" applyBorder="1" applyProtection="1">
      <protection locked="0"/>
    </xf>
    <xf numFmtId="0" fontId="3" fillId="8" borderId="1" xfId="0" applyFont="1" applyFill="1" applyBorder="1" applyAlignment="1" applyProtection="1">
      <alignment vertical="top" wrapText="1"/>
      <protection locked="0"/>
    </xf>
    <xf numFmtId="0" fontId="3" fillId="8" borderId="1" xfId="0" applyFont="1" applyFill="1" applyBorder="1" applyAlignment="1" applyProtection="1">
      <alignment horizontal="center" vertical="top" wrapText="1"/>
      <protection locked="0"/>
    </xf>
    <xf numFmtId="2" fontId="3" fillId="8" borderId="1" xfId="0" applyNumberFormat="1" applyFont="1" applyFill="1" applyBorder="1" applyAlignment="1" applyProtection="1">
      <alignment horizontal="center" vertical="top" wrapText="1"/>
      <protection locked="0"/>
    </xf>
    <xf numFmtId="0" fontId="3" fillId="8" borderId="23" xfId="0" applyFont="1" applyFill="1" applyBorder="1" applyAlignment="1" applyProtection="1">
      <alignment horizontal="center" vertical="top" wrapText="1"/>
      <protection locked="0"/>
    </xf>
    <xf numFmtId="2" fontId="3" fillId="8" borderId="2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2" xfId="0" applyBorder="1"/>
    <xf numFmtId="0" fontId="3" fillId="8" borderId="2" xfId="0" applyFont="1" applyFill="1" applyBorder="1" applyAlignment="1" applyProtection="1">
      <alignment vertical="top" wrapText="1"/>
      <protection locked="0"/>
    </xf>
    <xf numFmtId="0" fontId="3" fillId="8" borderId="2" xfId="0" applyFont="1" applyFill="1" applyBorder="1" applyAlignment="1" applyProtection="1">
      <alignment horizontal="center" vertical="top" wrapText="1"/>
      <protection locked="0"/>
    </xf>
    <xf numFmtId="2" fontId="3" fillId="8" borderId="2" xfId="0" applyNumberFormat="1" applyFont="1" applyFill="1" applyBorder="1" applyAlignment="1" applyProtection="1">
      <alignment horizontal="center" vertical="top" wrapText="1"/>
      <protection locked="0"/>
    </xf>
    <xf numFmtId="0" fontId="3" fillId="8" borderId="2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/>
    <xf numFmtId="0" fontId="1" fillId="3" borderId="1" xfId="0" applyFont="1" applyFill="1" applyBorder="1" applyProtection="1"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1" fillId="0" borderId="1" xfId="0" applyFont="1" applyBorder="1"/>
    <xf numFmtId="0" fontId="3" fillId="9" borderId="1" xfId="0" applyFont="1" applyFill="1" applyBorder="1" applyAlignment="1">
      <alignment vertical="top" wrapText="1"/>
    </xf>
    <xf numFmtId="1" fontId="0" fillId="9" borderId="2" xfId="0" applyNumberFormat="1" applyFill="1" applyBorder="1" applyAlignment="1" applyProtection="1">
      <alignment horizontal="center"/>
      <protection locked="0"/>
    </xf>
    <xf numFmtId="2" fontId="0" fillId="9" borderId="2" xfId="0" applyNumberFormat="1" applyFill="1" applyBorder="1" applyAlignment="1" applyProtection="1">
      <alignment horizontal="center"/>
      <protection locked="0"/>
    </xf>
    <xf numFmtId="2" fontId="0" fillId="9" borderId="25" xfId="0" applyNumberFormat="1" applyFill="1" applyBorder="1" applyAlignment="1" applyProtection="1">
      <alignment horizontal="center"/>
      <protection locked="0"/>
    </xf>
    <xf numFmtId="0" fontId="0" fillId="9" borderId="8" xfId="0" applyFill="1" applyBorder="1" applyAlignment="1" applyProtection="1">
      <alignment horizontal="center" vertical="distributed"/>
      <protection locked="0"/>
    </xf>
    <xf numFmtId="0" fontId="17" fillId="5" borderId="18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4" fillId="5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tabSelected="1" workbookViewId="0">
      <pane xSplit="4" ySplit="5" topLeftCell="E145" activePane="bottomRight" state="frozen"/>
      <selection pane="topRight"/>
      <selection pane="bottomLeft"/>
      <selection pane="bottomRight" activeCell="J141" sqref="J141"/>
    </sheetView>
  </sheetViews>
  <sheetFormatPr defaultColWidth="9.109375" defaultRowHeight="13.2"/>
  <cols>
    <col min="1" max="1" width="4.6640625" style="3" customWidth="1"/>
    <col min="2" max="2" width="5.33203125" style="3" customWidth="1"/>
    <col min="3" max="3" width="9.109375" style="4"/>
    <col min="4" max="4" width="11.5546875" style="4" customWidth="1"/>
    <col min="5" max="5" width="52.5546875" style="3" customWidth="1"/>
    <col min="6" max="6" width="9.33203125" style="3" customWidth="1"/>
    <col min="7" max="7" width="10" style="3" customWidth="1"/>
    <col min="8" max="8" width="7.5546875" style="3" customWidth="1"/>
    <col min="9" max="9" width="6.88671875" style="3" customWidth="1"/>
    <col min="10" max="10" width="8.109375" style="3" customWidth="1"/>
    <col min="11" max="11" width="10" style="3" customWidth="1"/>
    <col min="12" max="16384" width="9.109375" style="3"/>
  </cols>
  <sheetData>
    <row r="1" spans="1:12" ht="14.4">
      <c r="A1" s="4" t="s">
        <v>0</v>
      </c>
      <c r="C1" s="153" t="s">
        <v>70</v>
      </c>
      <c r="D1" s="154"/>
      <c r="E1" s="154"/>
      <c r="F1" s="4" t="s">
        <v>1</v>
      </c>
      <c r="G1" s="3" t="s">
        <v>2</v>
      </c>
      <c r="H1" s="155" t="s">
        <v>3</v>
      </c>
      <c r="I1" s="156"/>
      <c r="J1" s="156"/>
      <c r="K1" s="156"/>
    </row>
    <row r="2" spans="1:12" ht="17.399999999999999">
      <c r="A2" s="5" t="s">
        <v>4</v>
      </c>
      <c r="C2" s="3"/>
      <c r="G2" s="3" t="s">
        <v>5</v>
      </c>
      <c r="H2" s="155" t="s">
        <v>71</v>
      </c>
      <c r="I2" s="156"/>
      <c r="J2" s="156"/>
      <c r="K2" s="156"/>
    </row>
    <row r="3" spans="1:12" ht="17.25" customHeight="1">
      <c r="A3" s="6" t="s">
        <v>6</v>
      </c>
      <c r="C3" s="3"/>
      <c r="D3" s="7"/>
      <c r="E3" s="8" t="s">
        <v>7</v>
      </c>
      <c r="G3" s="3" t="s">
        <v>8</v>
      </c>
      <c r="H3" s="9">
        <v>1</v>
      </c>
      <c r="I3" s="9">
        <v>9</v>
      </c>
      <c r="J3" s="61">
        <v>2026</v>
      </c>
      <c r="K3" s="62"/>
    </row>
    <row r="4" spans="1:12">
      <c r="C4" s="3"/>
      <c r="D4" s="6"/>
      <c r="H4" s="10" t="s">
        <v>9</v>
      </c>
      <c r="I4" s="10" t="s">
        <v>10</v>
      </c>
      <c r="J4" s="10" t="s">
        <v>11</v>
      </c>
    </row>
    <row r="5" spans="1:12" ht="21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63" t="s">
        <v>22</v>
      </c>
      <c r="L5" s="13" t="s">
        <v>23</v>
      </c>
    </row>
    <row r="6" spans="1:12" ht="15" thickBot="1">
      <c r="A6" s="14">
        <v>1</v>
      </c>
      <c r="B6" s="15">
        <v>1</v>
      </c>
      <c r="C6" s="16" t="s">
        <v>24</v>
      </c>
      <c r="D6" s="112" t="s">
        <v>25</v>
      </c>
      <c r="E6" s="103" t="s">
        <v>46</v>
      </c>
      <c r="F6" s="107">
        <v>200</v>
      </c>
      <c r="G6" s="106">
        <v>4.62</v>
      </c>
      <c r="H6" s="106">
        <v>5.49</v>
      </c>
      <c r="I6" s="106">
        <v>34.799999999999997</v>
      </c>
      <c r="J6" s="113">
        <v>201.65</v>
      </c>
      <c r="K6" s="114">
        <v>302</v>
      </c>
      <c r="L6" s="115">
        <v>32</v>
      </c>
    </row>
    <row r="7" spans="1:12" ht="14.4">
      <c r="A7" s="17"/>
      <c r="B7" s="18"/>
      <c r="C7" s="19"/>
      <c r="D7" s="112" t="s">
        <v>25</v>
      </c>
      <c r="E7" s="103" t="s">
        <v>47</v>
      </c>
      <c r="F7" s="105">
        <v>150</v>
      </c>
      <c r="G7" s="106">
        <v>11.28</v>
      </c>
      <c r="H7" s="106">
        <v>13.84</v>
      </c>
      <c r="I7" s="106">
        <v>23.45</v>
      </c>
      <c r="J7" s="113">
        <v>225.5</v>
      </c>
      <c r="K7" s="114">
        <v>491</v>
      </c>
      <c r="L7" s="115">
        <v>50.54</v>
      </c>
    </row>
    <row r="8" spans="1:12" ht="14.4">
      <c r="A8" s="17"/>
      <c r="B8" s="18"/>
      <c r="C8" s="19"/>
      <c r="D8" s="116" t="s">
        <v>26</v>
      </c>
      <c r="E8" s="103" t="s">
        <v>40</v>
      </c>
      <c r="F8" s="105">
        <v>200</v>
      </c>
      <c r="G8" s="106">
        <v>0.31</v>
      </c>
      <c r="H8" s="106">
        <v>0.1</v>
      </c>
      <c r="I8" s="106">
        <v>5.82</v>
      </c>
      <c r="J8" s="113">
        <v>58.65</v>
      </c>
      <c r="K8" s="114">
        <v>885</v>
      </c>
      <c r="L8" s="115">
        <v>7.36</v>
      </c>
    </row>
    <row r="9" spans="1:12" ht="14.4">
      <c r="A9" s="17"/>
      <c r="B9" s="18"/>
      <c r="C9" s="19"/>
      <c r="D9" s="117" t="s">
        <v>28</v>
      </c>
      <c r="E9" s="103" t="s">
        <v>29</v>
      </c>
      <c r="F9" s="105">
        <v>40</v>
      </c>
      <c r="G9" s="106">
        <v>3.04</v>
      </c>
      <c r="H9" s="106">
        <v>0.32</v>
      </c>
      <c r="I9" s="106">
        <v>19.68</v>
      </c>
      <c r="J9" s="113">
        <v>93.76</v>
      </c>
      <c r="K9" s="114"/>
      <c r="L9" s="115">
        <v>4.0999999999999996</v>
      </c>
    </row>
    <row r="10" spans="1:12" s="1" customFormat="1" ht="14.4">
      <c r="A10" s="22"/>
      <c r="B10" s="23"/>
      <c r="C10" s="24"/>
      <c r="D10" s="25" t="s">
        <v>30</v>
      </c>
      <c r="E10" s="26"/>
      <c r="F10" s="27">
        <f>SUM(F6:F9)</f>
        <v>590</v>
      </c>
      <c r="G10" s="28">
        <f>SUM(G6:G9)</f>
        <v>19.249999999999996</v>
      </c>
      <c r="H10" s="28">
        <f>SUM(H6:H9)</f>
        <v>19.75</v>
      </c>
      <c r="I10" s="64">
        <f>SUM(I6:I9)</f>
        <v>83.75</v>
      </c>
      <c r="J10" s="65">
        <f>SUM(J6:J9)</f>
        <v>579.55999999999995</v>
      </c>
      <c r="K10" s="66"/>
      <c r="L10" s="65">
        <f>SUM(L6:L9)</f>
        <v>93.999999999999986</v>
      </c>
    </row>
    <row r="11" spans="1:12" ht="13.8">
      <c r="A11" s="29">
        <f>A6</f>
        <v>1</v>
      </c>
      <c r="B11" s="30">
        <f>B6</f>
        <v>1</v>
      </c>
      <c r="C11" s="31" t="s">
        <v>31</v>
      </c>
      <c r="D11" s="21" t="s">
        <v>32</v>
      </c>
      <c r="E11" s="32"/>
      <c r="F11" s="33"/>
      <c r="G11" s="34"/>
      <c r="H11" s="34"/>
      <c r="I11" s="67"/>
      <c r="J11" s="68"/>
      <c r="K11" s="69"/>
      <c r="L11" s="68"/>
    </row>
    <row r="12" spans="1:12" ht="13.8">
      <c r="A12" s="17"/>
      <c r="B12" s="18"/>
      <c r="C12" s="19"/>
      <c r="D12" s="21" t="s">
        <v>33</v>
      </c>
      <c r="E12" s="32"/>
      <c r="F12" s="33"/>
      <c r="G12" s="34"/>
      <c r="H12" s="34"/>
      <c r="I12" s="67"/>
      <c r="J12" s="68"/>
      <c r="K12" s="69"/>
      <c r="L12" s="68"/>
    </row>
    <row r="13" spans="1:12" ht="13.8">
      <c r="A13" s="17"/>
      <c r="B13" s="18"/>
      <c r="C13" s="19"/>
      <c r="D13" s="21" t="s">
        <v>34</v>
      </c>
      <c r="E13" s="32"/>
      <c r="F13" s="35"/>
      <c r="G13" s="35"/>
      <c r="H13" s="35"/>
      <c r="I13" s="35"/>
      <c r="J13" s="35"/>
      <c r="K13" s="69"/>
      <c r="L13" s="35"/>
    </row>
    <row r="14" spans="1:12" ht="13.8">
      <c r="A14" s="17"/>
      <c r="B14" s="18"/>
      <c r="C14" s="19"/>
      <c r="D14" s="21" t="s">
        <v>35</v>
      </c>
      <c r="E14" s="32"/>
      <c r="F14" s="35"/>
      <c r="G14" s="35"/>
      <c r="H14" s="35"/>
      <c r="I14" s="35"/>
      <c r="J14" s="35"/>
      <c r="K14" s="69"/>
      <c r="L14" s="35"/>
    </row>
    <row r="15" spans="1:12" ht="13.8">
      <c r="A15" s="17"/>
      <c r="B15" s="18"/>
      <c r="C15" s="19"/>
      <c r="D15" s="21" t="s">
        <v>36</v>
      </c>
      <c r="E15" s="32"/>
      <c r="F15" s="35"/>
      <c r="G15" s="35"/>
      <c r="H15" s="35"/>
      <c r="I15" s="35"/>
      <c r="J15" s="35"/>
      <c r="K15" s="69"/>
      <c r="L15" s="35"/>
    </row>
    <row r="16" spans="1:12" ht="13.8">
      <c r="A16" s="17"/>
      <c r="B16" s="18"/>
      <c r="C16" s="19"/>
      <c r="D16" s="21" t="s">
        <v>28</v>
      </c>
      <c r="E16" s="32"/>
      <c r="F16" s="35"/>
      <c r="G16" s="35"/>
      <c r="H16" s="35"/>
      <c r="I16" s="35"/>
      <c r="J16" s="35"/>
      <c r="K16" s="69"/>
      <c r="L16" s="35"/>
    </row>
    <row r="17" spans="1:12" ht="13.8">
      <c r="A17" s="17"/>
      <c r="B17" s="18"/>
      <c r="C17" s="19"/>
      <c r="D17" s="21" t="s">
        <v>37</v>
      </c>
      <c r="E17" s="32"/>
      <c r="F17" s="35"/>
      <c r="G17" s="35"/>
      <c r="H17" s="35"/>
      <c r="I17" s="35"/>
      <c r="J17" s="35"/>
      <c r="K17" s="69"/>
      <c r="L17" s="35"/>
    </row>
    <row r="18" spans="1:12" ht="13.8">
      <c r="A18" s="17"/>
      <c r="B18" s="18"/>
      <c r="C18" s="19"/>
      <c r="D18" s="20"/>
      <c r="E18" s="32"/>
      <c r="F18" s="35"/>
      <c r="G18" s="35"/>
      <c r="H18" s="35"/>
      <c r="I18" s="35"/>
      <c r="J18" s="35"/>
      <c r="K18" s="69"/>
      <c r="L18" s="35"/>
    </row>
    <row r="19" spans="1:12" s="2" customFormat="1" ht="13.8">
      <c r="A19" s="36"/>
      <c r="B19" s="37"/>
      <c r="C19" s="38"/>
      <c r="D19" s="39" t="s">
        <v>30</v>
      </c>
      <c r="E19" s="40"/>
      <c r="F19" s="41"/>
      <c r="G19" s="41"/>
      <c r="H19" s="41"/>
      <c r="I19" s="41"/>
      <c r="J19" s="41"/>
      <c r="K19" s="70"/>
      <c r="L19" s="41"/>
    </row>
    <row r="20" spans="1:12" s="2" customFormat="1" ht="14.4" thickBot="1">
      <c r="A20" s="42" t="str">
        <f>A5</f>
        <v>Неделя</v>
      </c>
      <c r="B20" s="43" t="str">
        <f>B5</f>
        <v>День недели</v>
      </c>
      <c r="C20" s="151" t="s">
        <v>38</v>
      </c>
      <c r="D20" s="157"/>
      <c r="E20" s="44"/>
      <c r="F20" s="45"/>
      <c r="G20" s="45"/>
      <c r="H20" s="45"/>
      <c r="I20" s="45"/>
      <c r="J20" s="45"/>
      <c r="K20" s="45"/>
      <c r="L20" s="45"/>
    </row>
    <row r="21" spans="1:12" ht="13.8">
      <c r="A21" s="46">
        <v>1</v>
      </c>
      <c r="B21" s="18">
        <v>2</v>
      </c>
      <c r="C21" s="16" t="s">
        <v>24</v>
      </c>
      <c r="D21" s="47" t="s">
        <v>25</v>
      </c>
      <c r="E21" s="103" t="s">
        <v>43</v>
      </c>
      <c r="F21" s="105">
        <v>200</v>
      </c>
      <c r="G21" s="106">
        <v>12.93</v>
      </c>
      <c r="H21" s="106">
        <v>13.94</v>
      </c>
      <c r="I21" s="106">
        <v>39.74</v>
      </c>
      <c r="J21" s="106">
        <v>323.35000000000002</v>
      </c>
      <c r="K21" s="107">
        <v>28</v>
      </c>
      <c r="L21" s="109">
        <v>59.96</v>
      </c>
    </row>
    <row r="22" spans="1:12" ht="13.8">
      <c r="A22" s="46"/>
      <c r="B22" s="18"/>
      <c r="C22" s="19"/>
      <c r="D22" s="38"/>
      <c r="E22" s="104" t="s">
        <v>44</v>
      </c>
      <c r="F22" s="105">
        <v>60</v>
      </c>
      <c r="G22" s="106">
        <v>0.8</v>
      </c>
      <c r="H22" s="106">
        <v>2.7</v>
      </c>
      <c r="I22" s="106">
        <v>13.3</v>
      </c>
      <c r="J22" s="106">
        <v>67.400000000000006</v>
      </c>
      <c r="K22" s="108">
        <v>34</v>
      </c>
      <c r="L22" s="110">
        <v>10.47</v>
      </c>
    </row>
    <row r="23" spans="1:12" ht="13.8">
      <c r="A23" s="46"/>
      <c r="B23" s="18"/>
      <c r="C23" s="19"/>
      <c r="D23" s="38" t="s">
        <v>26</v>
      </c>
      <c r="E23" s="103" t="s">
        <v>27</v>
      </c>
      <c r="F23" s="105">
        <v>200</v>
      </c>
      <c r="G23" s="106">
        <v>0.19</v>
      </c>
      <c r="H23" s="106">
        <v>0.04</v>
      </c>
      <c r="I23" s="106">
        <v>10.98</v>
      </c>
      <c r="J23" s="106">
        <v>43.9</v>
      </c>
      <c r="K23" s="107">
        <v>883</v>
      </c>
      <c r="L23" s="109">
        <v>3.6</v>
      </c>
    </row>
    <row r="24" spans="1:12" ht="13.8">
      <c r="A24" s="46"/>
      <c r="B24" s="18"/>
      <c r="C24" s="19"/>
      <c r="D24" s="20" t="s">
        <v>28</v>
      </c>
      <c r="E24" s="103" t="s">
        <v>29</v>
      </c>
      <c r="F24" s="105">
        <v>40</v>
      </c>
      <c r="G24" s="106">
        <v>3.04</v>
      </c>
      <c r="H24" s="106">
        <v>0.32</v>
      </c>
      <c r="I24" s="106">
        <v>19.68</v>
      </c>
      <c r="J24" s="106">
        <v>93.76</v>
      </c>
      <c r="K24" s="107"/>
      <c r="L24" s="109">
        <v>4.0999999999999996</v>
      </c>
    </row>
    <row r="25" spans="1:12" ht="13.8">
      <c r="A25" s="46"/>
      <c r="B25" s="18"/>
      <c r="C25" s="19"/>
      <c r="D25" s="20"/>
      <c r="E25" s="103" t="s">
        <v>39</v>
      </c>
      <c r="F25" s="105">
        <v>10</v>
      </c>
      <c r="G25" s="106">
        <v>2.1800000000000002</v>
      </c>
      <c r="H25" s="106">
        <v>2.59</v>
      </c>
      <c r="I25" s="106">
        <v>0</v>
      </c>
      <c r="J25" s="106">
        <v>32.090000000000003</v>
      </c>
      <c r="K25" s="107">
        <v>97</v>
      </c>
      <c r="L25" s="109">
        <v>15.87</v>
      </c>
    </row>
    <row r="26" spans="1:12" s="1" customFormat="1" ht="14.4">
      <c r="A26" s="50"/>
      <c r="B26" s="23"/>
      <c r="C26" s="24"/>
      <c r="D26" s="25" t="s">
        <v>30</v>
      </c>
      <c r="E26" s="26"/>
      <c r="F26" s="26">
        <f>SUM(F21:F25)</f>
        <v>510</v>
      </c>
      <c r="G26" s="51">
        <f>SUM(G21:G25)</f>
        <v>19.14</v>
      </c>
      <c r="H26" s="51">
        <f>SUM(H21:H25)</f>
        <v>19.59</v>
      </c>
      <c r="I26" s="51">
        <f>SUM(I21:I25)</f>
        <v>83.700000000000017</v>
      </c>
      <c r="J26" s="51">
        <f>SUM(J21:J25)</f>
        <v>560.5</v>
      </c>
      <c r="K26" s="71"/>
      <c r="L26" s="51">
        <f>SUM(L21:L25)</f>
        <v>94</v>
      </c>
    </row>
    <row r="27" spans="1:12" ht="13.8">
      <c r="A27" s="30">
        <f>A21</f>
        <v>1</v>
      </c>
      <c r="B27" s="30">
        <f>B21</f>
        <v>2</v>
      </c>
      <c r="C27" s="31" t="s">
        <v>31</v>
      </c>
      <c r="D27" s="21" t="s">
        <v>32</v>
      </c>
      <c r="E27" s="32"/>
      <c r="F27" s="35"/>
      <c r="G27" s="35"/>
      <c r="H27" s="35"/>
      <c r="I27" s="35"/>
      <c r="J27" s="35"/>
      <c r="K27" s="69"/>
      <c r="L27" s="72"/>
    </row>
    <row r="28" spans="1:12" ht="13.8">
      <c r="A28" s="46"/>
      <c r="B28" s="18"/>
      <c r="C28" s="19"/>
      <c r="D28" s="21" t="s">
        <v>33</v>
      </c>
      <c r="E28" s="32"/>
      <c r="F28" s="35"/>
      <c r="G28" s="35"/>
      <c r="H28" s="35"/>
      <c r="I28" s="35"/>
      <c r="J28" s="35"/>
      <c r="K28" s="69"/>
      <c r="L28" s="35"/>
    </row>
    <row r="29" spans="1:12" ht="13.8">
      <c r="A29" s="46"/>
      <c r="B29" s="18"/>
      <c r="C29" s="19"/>
      <c r="D29" s="21" t="s">
        <v>34</v>
      </c>
      <c r="E29" s="32"/>
      <c r="F29" s="35"/>
      <c r="G29" s="35"/>
      <c r="H29" s="35"/>
      <c r="I29" s="35"/>
      <c r="J29" s="35"/>
      <c r="K29" s="69"/>
      <c r="L29" s="35"/>
    </row>
    <row r="30" spans="1:12" ht="13.8">
      <c r="A30" s="46"/>
      <c r="B30" s="18"/>
      <c r="C30" s="19"/>
      <c r="D30" s="21" t="s">
        <v>35</v>
      </c>
      <c r="E30" s="32"/>
      <c r="F30" s="35"/>
      <c r="G30" s="35"/>
      <c r="H30" s="35"/>
      <c r="I30" s="35"/>
      <c r="J30" s="35"/>
      <c r="K30" s="69"/>
      <c r="L30" s="35"/>
    </row>
    <row r="31" spans="1:12" ht="13.8">
      <c r="A31" s="46"/>
      <c r="B31" s="18"/>
      <c r="C31" s="19"/>
      <c r="D31" s="21" t="s">
        <v>36</v>
      </c>
      <c r="E31" s="32"/>
      <c r="F31" s="35"/>
      <c r="G31" s="35"/>
      <c r="H31" s="35"/>
      <c r="I31" s="35"/>
      <c r="J31" s="35"/>
      <c r="K31" s="69"/>
      <c r="L31" s="35"/>
    </row>
    <row r="32" spans="1:12" ht="13.8">
      <c r="A32" s="46"/>
      <c r="B32" s="18"/>
      <c r="C32" s="19"/>
      <c r="D32" s="21" t="s">
        <v>28</v>
      </c>
      <c r="E32" s="32"/>
      <c r="F32" s="35"/>
      <c r="G32" s="35"/>
      <c r="H32" s="35"/>
      <c r="I32" s="35"/>
      <c r="J32" s="35"/>
      <c r="K32" s="69"/>
      <c r="L32" s="35"/>
    </row>
    <row r="33" spans="1:12" ht="13.8">
      <c r="A33" s="46"/>
      <c r="B33" s="18"/>
      <c r="C33" s="19"/>
      <c r="D33" s="21" t="s">
        <v>37</v>
      </c>
      <c r="E33" s="32"/>
      <c r="F33" s="35"/>
      <c r="G33" s="35"/>
      <c r="H33" s="35"/>
      <c r="I33" s="35"/>
      <c r="J33" s="35"/>
      <c r="K33" s="69"/>
      <c r="L33" s="35"/>
    </row>
    <row r="34" spans="1:12" ht="13.8">
      <c r="A34" s="46"/>
      <c r="B34" s="18"/>
      <c r="C34" s="19"/>
      <c r="D34" s="20"/>
      <c r="E34" s="32"/>
      <c r="F34" s="35"/>
      <c r="G34" s="35"/>
      <c r="H34" s="35"/>
      <c r="I34" s="35"/>
      <c r="J34" s="35"/>
      <c r="K34" s="69"/>
      <c r="L34" s="35"/>
    </row>
    <row r="35" spans="1:12" ht="13.8">
      <c r="A35" s="46"/>
      <c r="B35" s="18"/>
      <c r="C35" s="19"/>
      <c r="D35" s="20"/>
      <c r="E35" s="32"/>
      <c r="F35" s="35"/>
      <c r="G35" s="35"/>
      <c r="H35" s="35"/>
      <c r="I35" s="35"/>
      <c r="J35" s="35"/>
      <c r="K35" s="69"/>
      <c r="L35" s="35"/>
    </row>
    <row r="36" spans="1:12" ht="13.8">
      <c r="A36" s="52"/>
      <c r="B36" s="37"/>
      <c r="C36" s="38"/>
      <c r="D36" s="39" t="s">
        <v>30</v>
      </c>
      <c r="E36" s="40"/>
      <c r="F36" s="41">
        <f>SUM(F27:F35)</f>
        <v>0</v>
      </c>
      <c r="G36" s="41">
        <f t="shared" ref="G36" si="0">SUM(G27:G35)</f>
        <v>0</v>
      </c>
      <c r="H36" s="41">
        <f t="shared" ref="H36" si="1">SUM(H27:H35)</f>
        <v>0</v>
      </c>
      <c r="I36" s="41">
        <f t="shared" ref="I36" si="2">SUM(I27:I35)</f>
        <v>0</v>
      </c>
      <c r="J36" s="41">
        <f t="shared" ref="J36:L36" si="3">SUM(J27:J35)</f>
        <v>0</v>
      </c>
      <c r="K36" s="70"/>
      <c r="L36" s="41">
        <f t="shared" si="3"/>
        <v>0</v>
      </c>
    </row>
    <row r="37" spans="1:12" ht="15.75" customHeight="1" thickBot="1">
      <c r="A37" s="53">
        <f>A21</f>
        <v>1</v>
      </c>
      <c r="B37" s="53">
        <f>B21</f>
        <v>2</v>
      </c>
      <c r="C37" s="151" t="s">
        <v>38</v>
      </c>
      <c r="D37" s="157"/>
      <c r="E37" s="44"/>
      <c r="F37" s="45">
        <f>F26+F36</f>
        <v>510</v>
      </c>
      <c r="G37" s="45">
        <f t="shared" ref="G37:H37" si="4">G26+G36</f>
        <v>19.14</v>
      </c>
      <c r="H37" s="45">
        <f t="shared" si="4"/>
        <v>19.59</v>
      </c>
      <c r="I37" s="45">
        <f t="shared" ref="I37" si="5">I26+I36</f>
        <v>83.700000000000017</v>
      </c>
      <c r="J37" s="45">
        <f t="shared" ref="J37:L37" si="6">J26+J36</f>
        <v>560.5</v>
      </c>
      <c r="K37" s="45"/>
      <c r="L37" s="45">
        <f t="shared" si="6"/>
        <v>94</v>
      </c>
    </row>
    <row r="38" spans="1:12" ht="13.8">
      <c r="A38" s="14">
        <v>1</v>
      </c>
      <c r="B38" s="15">
        <v>3</v>
      </c>
      <c r="C38" s="16" t="s">
        <v>24</v>
      </c>
      <c r="D38" s="47" t="s">
        <v>25</v>
      </c>
      <c r="E38" s="103" t="s">
        <v>55</v>
      </c>
      <c r="F38" s="105">
        <v>250</v>
      </c>
      <c r="G38" s="106">
        <v>14.52</v>
      </c>
      <c r="H38" s="106">
        <v>15.9</v>
      </c>
      <c r="I38" s="106">
        <v>55.04</v>
      </c>
      <c r="J38" s="106">
        <v>394.07</v>
      </c>
      <c r="K38" s="107" t="s">
        <v>56</v>
      </c>
      <c r="L38" s="109">
        <v>66.569999999999993</v>
      </c>
    </row>
    <row r="39" spans="1:12" ht="13.8">
      <c r="A39" s="17"/>
      <c r="B39" s="18"/>
      <c r="C39" s="19"/>
      <c r="D39" s="38"/>
      <c r="E39" s="103" t="s">
        <v>45</v>
      </c>
      <c r="F39" s="105">
        <v>60</v>
      </c>
      <c r="G39" s="106">
        <v>0.52</v>
      </c>
      <c r="H39" s="106">
        <v>2.71</v>
      </c>
      <c r="I39" s="106">
        <v>1.54</v>
      </c>
      <c r="J39" s="106">
        <v>32.549999999999997</v>
      </c>
      <c r="K39" s="107">
        <v>67</v>
      </c>
      <c r="L39" s="109">
        <v>18.510000000000002</v>
      </c>
    </row>
    <row r="40" spans="1:12" ht="13.8">
      <c r="A40" s="17"/>
      <c r="B40" s="18"/>
      <c r="C40" s="19"/>
      <c r="D40" s="38" t="s">
        <v>26</v>
      </c>
      <c r="E40" s="103" t="s">
        <v>42</v>
      </c>
      <c r="F40" s="107">
        <v>200</v>
      </c>
      <c r="G40" s="106">
        <v>1.1399999999999999</v>
      </c>
      <c r="H40" s="106">
        <v>0.66</v>
      </c>
      <c r="I40" s="106">
        <v>6.82</v>
      </c>
      <c r="J40" s="106">
        <v>37.799999999999997</v>
      </c>
      <c r="K40" s="107">
        <v>692</v>
      </c>
      <c r="L40" s="109">
        <v>4.82</v>
      </c>
    </row>
    <row r="41" spans="1:12" ht="13.8">
      <c r="A41" s="17"/>
      <c r="B41" s="18"/>
      <c r="C41" s="19"/>
      <c r="D41" s="20" t="s">
        <v>28</v>
      </c>
      <c r="E41" s="103" t="s">
        <v>29</v>
      </c>
      <c r="F41" s="107">
        <v>40</v>
      </c>
      <c r="G41" s="106">
        <v>3.04</v>
      </c>
      <c r="H41" s="106">
        <v>0.32</v>
      </c>
      <c r="I41" s="106">
        <v>19.68</v>
      </c>
      <c r="J41" s="106">
        <v>93.76</v>
      </c>
      <c r="K41" s="107"/>
      <c r="L41" s="109">
        <v>4.0999999999999996</v>
      </c>
    </row>
    <row r="42" spans="1:12" s="1" customFormat="1" ht="14.4">
      <c r="A42" s="22"/>
      <c r="B42" s="23"/>
      <c r="C42" s="24"/>
      <c r="D42" s="25" t="s">
        <v>30</v>
      </c>
      <c r="E42" s="26"/>
      <c r="F42" s="54">
        <f>SUM(F38:F41)</f>
        <v>550</v>
      </c>
      <c r="G42" s="55">
        <f>SUM(G38:G41)</f>
        <v>19.22</v>
      </c>
      <c r="H42" s="55">
        <f>SUM(H38:H41)</f>
        <v>19.59</v>
      </c>
      <c r="I42" s="55">
        <f>SUM(I38:I41)</f>
        <v>83.08</v>
      </c>
      <c r="J42" s="55">
        <f>SUM(J38:J41)</f>
        <v>558.18000000000006</v>
      </c>
      <c r="K42" s="74"/>
      <c r="L42" s="55">
        <f>SUM(L38:L41)</f>
        <v>94</v>
      </c>
    </row>
    <row r="43" spans="1:12" ht="13.8">
      <c r="A43" s="29">
        <f>A38</f>
        <v>1</v>
      </c>
      <c r="B43" s="30">
        <f>B38</f>
        <v>3</v>
      </c>
      <c r="C43" s="31" t="s">
        <v>31</v>
      </c>
      <c r="D43" s="21" t="s">
        <v>32</v>
      </c>
      <c r="E43" s="32"/>
      <c r="F43" s="35"/>
      <c r="G43" s="35"/>
      <c r="H43" s="35"/>
      <c r="I43" s="35"/>
      <c r="J43" s="35"/>
      <c r="K43" s="69"/>
      <c r="L43" s="35"/>
    </row>
    <row r="44" spans="1:12" ht="13.8">
      <c r="A44" s="17"/>
      <c r="B44" s="18"/>
      <c r="C44" s="19"/>
      <c r="D44" s="21" t="s">
        <v>33</v>
      </c>
      <c r="E44" s="32"/>
      <c r="F44" s="35"/>
      <c r="G44" s="35"/>
      <c r="H44" s="35"/>
      <c r="I44" s="35"/>
      <c r="J44" s="35"/>
      <c r="K44" s="69"/>
      <c r="L44" s="35"/>
    </row>
    <row r="45" spans="1:12" ht="13.8">
      <c r="A45" s="17"/>
      <c r="B45" s="18"/>
      <c r="C45" s="19"/>
      <c r="D45" s="21" t="s">
        <v>34</v>
      </c>
      <c r="E45" s="32"/>
      <c r="F45" s="35"/>
      <c r="G45" s="35"/>
      <c r="H45" s="35"/>
      <c r="I45" s="35"/>
      <c r="J45" s="35"/>
      <c r="K45" s="69"/>
      <c r="L45" s="35"/>
    </row>
    <row r="46" spans="1:12" ht="13.8">
      <c r="A46" s="17"/>
      <c r="B46" s="18"/>
      <c r="C46" s="19"/>
      <c r="D46" s="21" t="s">
        <v>35</v>
      </c>
      <c r="E46" s="32"/>
      <c r="F46" s="35"/>
      <c r="G46" s="35"/>
      <c r="H46" s="35"/>
      <c r="I46" s="35"/>
      <c r="J46" s="35"/>
      <c r="K46" s="69"/>
      <c r="L46" s="35"/>
    </row>
    <row r="47" spans="1:12" ht="13.8">
      <c r="A47" s="17"/>
      <c r="B47" s="18"/>
      <c r="C47" s="19"/>
      <c r="D47" s="21" t="s">
        <v>36</v>
      </c>
      <c r="E47" s="32"/>
      <c r="F47" s="35"/>
      <c r="G47" s="35"/>
      <c r="H47" s="35"/>
      <c r="I47" s="35"/>
      <c r="J47" s="35"/>
      <c r="K47" s="69"/>
      <c r="L47" s="35"/>
    </row>
    <row r="48" spans="1:12" ht="13.8">
      <c r="A48" s="17"/>
      <c r="B48" s="18"/>
      <c r="C48" s="19"/>
      <c r="D48" s="21" t="s">
        <v>28</v>
      </c>
      <c r="E48" s="32"/>
      <c r="F48" s="35"/>
      <c r="G48" s="35"/>
      <c r="H48" s="35"/>
      <c r="I48" s="35"/>
      <c r="J48" s="35"/>
      <c r="K48" s="69"/>
      <c r="L48" s="35"/>
    </row>
    <row r="49" spans="1:12" ht="13.8">
      <c r="A49" s="17"/>
      <c r="B49" s="18"/>
      <c r="C49" s="19"/>
      <c r="D49" s="21" t="s">
        <v>37</v>
      </c>
      <c r="E49" s="32"/>
      <c r="F49" s="35"/>
      <c r="G49" s="35"/>
      <c r="H49" s="35"/>
      <c r="I49" s="35"/>
      <c r="J49" s="35"/>
      <c r="K49" s="69"/>
      <c r="L49" s="35"/>
    </row>
    <row r="50" spans="1:12" ht="13.8">
      <c r="A50" s="17"/>
      <c r="B50" s="18"/>
      <c r="C50" s="19"/>
      <c r="D50" s="20"/>
      <c r="E50" s="32"/>
      <c r="F50" s="35"/>
      <c r="G50" s="35"/>
      <c r="H50" s="35"/>
      <c r="I50" s="35"/>
      <c r="J50" s="35"/>
      <c r="K50" s="69"/>
      <c r="L50" s="35"/>
    </row>
    <row r="51" spans="1:12" ht="13.8">
      <c r="A51" s="17"/>
      <c r="B51" s="18"/>
      <c r="C51" s="19"/>
      <c r="D51" s="20"/>
      <c r="E51" s="32"/>
      <c r="F51" s="35"/>
      <c r="G51" s="35"/>
      <c r="H51" s="35"/>
      <c r="I51" s="35"/>
      <c r="J51" s="35"/>
      <c r="K51" s="69"/>
      <c r="L51" s="35"/>
    </row>
    <row r="52" spans="1:12" ht="13.8">
      <c r="A52" s="36"/>
      <c r="B52" s="37"/>
      <c r="C52" s="38"/>
      <c r="D52" s="39" t="s">
        <v>30</v>
      </c>
      <c r="E52" s="40"/>
      <c r="F52" s="41"/>
      <c r="G52" s="41">
        <f t="shared" ref="G52" si="7">SUM(G43:G51)</f>
        <v>0</v>
      </c>
      <c r="H52" s="41">
        <f t="shared" ref="H52" si="8">SUM(H43:H51)</f>
        <v>0</v>
      </c>
      <c r="I52" s="41">
        <f t="shared" ref="I52" si="9">SUM(I43:I51)</f>
        <v>0</v>
      </c>
      <c r="J52" s="41">
        <f t="shared" ref="J52:L52" si="10">SUM(J43:J51)</f>
        <v>0</v>
      </c>
      <c r="K52" s="70"/>
      <c r="L52" s="41">
        <f t="shared" si="10"/>
        <v>0</v>
      </c>
    </row>
    <row r="53" spans="1:12" ht="15.75" customHeight="1" thickBot="1">
      <c r="A53" s="42">
        <f>A38</f>
        <v>1</v>
      </c>
      <c r="B53" s="43">
        <f>B38</f>
        <v>3</v>
      </c>
      <c r="C53" s="151" t="s">
        <v>38</v>
      </c>
      <c r="D53" s="152"/>
      <c r="E53" s="44"/>
      <c r="F53" s="45">
        <f>F42+F52</f>
        <v>550</v>
      </c>
      <c r="G53" s="45">
        <f t="shared" ref="G53" si="11">G42+G52</f>
        <v>19.22</v>
      </c>
      <c r="H53" s="45">
        <f t="shared" ref="H53" si="12">H42+H52</f>
        <v>19.59</v>
      </c>
      <c r="I53" s="45">
        <f t="shared" ref="I53" si="13">I42+I52</f>
        <v>83.08</v>
      </c>
      <c r="J53" s="45">
        <f t="shared" ref="J53:L53" si="14">J42+J52</f>
        <v>558.18000000000006</v>
      </c>
      <c r="K53" s="45"/>
      <c r="L53" s="45">
        <f t="shared" si="14"/>
        <v>94</v>
      </c>
    </row>
    <row r="54" spans="1:12" ht="13.8">
      <c r="A54" s="14">
        <v>1</v>
      </c>
      <c r="B54" s="15">
        <v>4</v>
      </c>
      <c r="C54" s="16" t="s">
        <v>24</v>
      </c>
      <c r="D54" s="118" t="s">
        <v>25</v>
      </c>
      <c r="E54" s="104" t="s">
        <v>48</v>
      </c>
      <c r="F54" s="107">
        <v>190</v>
      </c>
      <c r="G54" s="111">
        <v>8.8000000000000007</v>
      </c>
      <c r="H54" s="111">
        <v>8.44</v>
      </c>
      <c r="I54" s="111">
        <v>40.24</v>
      </c>
      <c r="J54" s="111">
        <v>236.1</v>
      </c>
      <c r="K54" s="107">
        <v>418</v>
      </c>
      <c r="L54" s="110">
        <v>29</v>
      </c>
    </row>
    <row r="55" spans="1:12" ht="13.8">
      <c r="A55" s="17"/>
      <c r="B55" s="18"/>
      <c r="C55" s="19"/>
      <c r="D55" s="117" t="s">
        <v>32</v>
      </c>
      <c r="E55" s="103" t="s">
        <v>49</v>
      </c>
      <c r="F55" s="105">
        <v>100</v>
      </c>
      <c r="G55" s="106">
        <v>9.73</v>
      </c>
      <c r="H55" s="106">
        <v>10.53</v>
      </c>
      <c r="I55" s="106">
        <v>29.2</v>
      </c>
      <c r="J55" s="106">
        <v>235</v>
      </c>
      <c r="K55" s="107">
        <v>626</v>
      </c>
      <c r="L55" s="109">
        <v>40.36</v>
      </c>
    </row>
    <row r="56" spans="1:12" ht="13.8">
      <c r="A56" s="17"/>
      <c r="B56" s="18"/>
      <c r="C56" s="19"/>
      <c r="D56" s="119" t="s">
        <v>26</v>
      </c>
      <c r="E56" s="103" t="s">
        <v>27</v>
      </c>
      <c r="F56" s="105">
        <v>200</v>
      </c>
      <c r="G56" s="106">
        <v>0.19</v>
      </c>
      <c r="H56" s="106">
        <v>0.04</v>
      </c>
      <c r="I56" s="106">
        <v>10.98</v>
      </c>
      <c r="J56" s="106">
        <v>43.9</v>
      </c>
      <c r="K56" s="107">
        <v>883</v>
      </c>
      <c r="L56" s="109">
        <v>3.6</v>
      </c>
    </row>
    <row r="57" spans="1:12" ht="13.8">
      <c r="A57" s="17"/>
      <c r="B57" s="18"/>
      <c r="C57" s="19"/>
      <c r="D57" s="117" t="s">
        <v>50</v>
      </c>
      <c r="E57" s="104" t="s">
        <v>41</v>
      </c>
      <c r="F57" s="105">
        <v>110</v>
      </c>
      <c r="G57" s="106">
        <v>0.44</v>
      </c>
      <c r="H57" s="106">
        <v>0.44</v>
      </c>
      <c r="I57" s="106">
        <v>2.78</v>
      </c>
      <c r="J57" s="111">
        <v>48.84</v>
      </c>
      <c r="K57" s="107">
        <v>386</v>
      </c>
      <c r="L57" s="109">
        <v>21.04</v>
      </c>
    </row>
    <row r="58" spans="1:12" s="1" customFormat="1" ht="14.4">
      <c r="A58" s="22"/>
      <c r="B58" s="23"/>
      <c r="C58" s="24"/>
      <c r="D58" s="25" t="s">
        <v>30</v>
      </c>
      <c r="E58" s="32"/>
      <c r="F58" s="57">
        <f t="shared" ref="F58:L58" si="15">SUM(F54:F57)</f>
        <v>600</v>
      </c>
      <c r="G58" s="58">
        <f t="shared" si="15"/>
        <v>19.160000000000004</v>
      </c>
      <c r="H58" s="58">
        <f t="shared" si="15"/>
        <v>19.45</v>
      </c>
      <c r="I58" s="58">
        <f t="shared" si="15"/>
        <v>83.2</v>
      </c>
      <c r="J58" s="58">
        <f t="shared" si="15"/>
        <v>563.84</v>
      </c>
      <c r="K58" s="69"/>
      <c r="L58" s="58">
        <f t="shared" si="15"/>
        <v>94</v>
      </c>
    </row>
    <row r="59" spans="1:12" ht="13.8">
      <c r="A59" s="29">
        <f>A54</f>
        <v>1</v>
      </c>
      <c r="B59" s="30">
        <f>B54</f>
        <v>4</v>
      </c>
      <c r="C59" s="31" t="s">
        <v>31</v>
      </c>
      <c r="D59" s="21" t="s">
        <v>32</v>
      </c>
      <c r="E59" s="32"/>
      <c r="F59" s="35"/>
      <c r="G59" s="35"/>
      <c r="H59" s="35"/>
      <c r="I59" s="35"/>
      <c r="J59" s="35"/>
      <c r="K59" s="69"/>
      <c r="L59" s="35"/>
    </row>
    <row r="60" spans="1:12" ht="13.8">
      <c r="A60" s="17"/>
      <c r="B60" s="18"/>
      <c r="C60" s="19"/>
      <c r="D60" s="21" t="s">
        <v>33</v>
      </c>
      <c r="E60" s="32"/>
      <c r="F60" s="35"/>
      <c r="G60" s="35"/>
      <c r="H60" s="35"/>
      <c r="I60" s="35"/>
      <c r="J60" s="35"/>
      <c r="K60" s="69"/>
      <c r="L60" s="35"/>
    </row>
    <row r="61" spans="1:12" ht="13.8">
      <c r="A61" s="17"/>
      <c r="B61" s="18"/>
      <c r="C61" s="19"/>
      <c r="D61" s="21" t="s">
        <v>34</v>
      </c>
      <c r="E61" s="32"/>
      <c r="F61" s="35"/>
      <c r="G61" s="35"/>
      <c r="H61" s="35"/>
      <c r="I61" s="35"/>
      <c r="J61" s="35"/>
      <c r="K61" s="69"/>
      <c r="L61" s="35"/>
    </row>
    <row r="62" spans="1:12" ht="13.8">
      <c r="A62" s="17"/>
      <c r="B62" s="18"/>
      <c r="C62" s="19"/>
      <c r="D62" s="21" t="s">
        <v>35</v>
      </c>
      <c r="E62" s="32"/>
      <c r="F62" s="35"/>
      <c r="G62" s="35"/>
      <c r="H62" s="35"/>
      <c r="I62" s="35"/>
      <c r="J62" s="35"/>
      <c r="K62" s="69"/>
      <c r="L62" s="35"/>
    </row>
    <row r="63" spans="1:12" ht="13.8">
      <c r="A63" s="17"/>
      <c r="B63" s="18"/>
      <c r="C63" s="19"/>
      <c r="D63" s="21" t="s">
        <v>36</v>
      </c>
      <c r="E63" s="32"/>
      <c r="F63" s="35"/>
      <c r="G63" s="35"/>
      <c r="H63" s="35"/>
      <c r="I63" s="35"/>
      <c r="J63" s="35"/>
      <c r="K63" s="69"/>
      <c r="L63" s="35"/>
    </row>
    <row r="64" spans="1:12" ht="13.8">
      <c r="A64" s="17"/>
      <c r="B64" s="18"/>
      <c r="C64" s="19"/>
      <c r="D64" s="21" t="s">
        <v>28</v>
      </c>
      <c r="E64" s="32"/>
      <c r="F64" s="35"/>
      <c r="G64" s="35"/>
      <c r="H64" s="35"/>
      <c r="I64" s="35"/>
      <c r="J64" s="35"/>
      <c r="K64" s="69"/>
      <c r="L64" s="35"/>
    </row>
    <row r="65" spans="1:12" ht="13.8">
      <c r="A65" s="17"/>
      <c r="B65" s="18"/>
      <c r="C65" s="19"/>
      <c r="D65" s="21" t="s">
        <v>37</v>
      </c>
      <c r="E65" s="32"/>
      <c r="F65" s="35"/>
      <c r="G65" s="35"/>
      <c r="H65" s="35"/>
      <c r="I65" s="35"/>
      <c r="J65" s="35"/>
      <c r="K65" s="69"/>
      <c r="L65" s="35"/>
    </row>
    <row r="66" spans="1:12" ht="13.8">
      <c r="A66" s="36"/>
      <c r="B66" s="37"/>
      <c r="C66" s="38"/>
      <c r="D66" s="39" t="s">
        <v>30</v>
      </c>
      <c r="E66" s="59"/>
      <c r="F66" s="41">
        <f>SUM(F59:F65)</f>
        <v>0</v>
      </c>
      <c r="G66" s="41">
        <f>SUM(G59:G65)</f>
        <v>0</v>
      </c>
      <c r="H66" s="41">
        <f>SUM(H59:H65)</f>
        <v>0</v>
      </c>
      <c r="I66" s="41">
        <f>SUM(I59:I65)</f>
        <v>0</v>
      </c>
      <c r="J66" s="41">
        <f>SUM(J59:J65)</f>
        <v>0</v>
      </c>
      <c r="K66" s="70"/>
      <c r="L66" s="41">
        <f>SUM(L59:L65)</f>
        <v>0</v>
      </c>
    </row>
    <row r="67" spans="1:12" ht="15.75" customHeight="1" thickBot="1">
      <c r="A67" s="42">
        <f>A54</f>
        <v>1</v>
      </c>
      <c r="B67" s="43">
        <f>B54</f>
        <v>4</v>
      </c>
      <c r="C67" s="151" t="s">
        <v>38</v>
      </c>
      <c r="D67" s="152"/>
      <c r="E67" s="60"/>
      <c r="F67" s="45">
        <f>F58+F66</f>
        <v>600</v>
      </c>
      <c r="G67" s="45">
        <f>G58+G66</f>
        <v>19.160000000000004</v>
      </c>
      <c r="H67" s="45">
        <f>H58+H66</f>
        <v>19.45</v>
      </c>
      <c r="I67" s="45">
        <f>I58+I66</f>
        <v>83.2</v>
      </c>
      <c r="J67" s="45">
        <f>J58+J66</f>
        <v>563.84</v>
      </c>
      <c r="K67" s="45"/>
      <c r="L67" s="45">
        <f>L58+L66</f>
        <v>94</v>
      </c>
    </row>
    <row r="68" spans="1:12" ht="13.8">
      <c r="A68" s="14">
        <v>1</v>
      </c>
      <c r="B68" s="15">
        <v>5</v>
      </c>
      <c r="C68" s="16" t="s">
        <v>24</v>
      </c>
      <c r="D68" s="118" t="s">
        <v>25</v>
      </c>
      <c r="E68" s="103" t="s">
        <v>52</v>
      </c>
      <c r="F68" s="107">
        <v>210</v>
      </c>
      <c r="G68" s="111">
        <v>13.49</v>
      </c>
      <c r="H68" s="111">
        <v>12.84</v>
      </c>
      <c r="I68" s="111">
        <v>28.74</v>
      </c>
      <c r="J68" s="111">
        <v>317.87</v>
      </c>
      <c r="K68" s="107">
        <v>334</v>
      </c>
      <c r="L68" s="110">
        <v>57.88</v>
      </c>
    </row>
    <row r="69" spans="1:12" ht="13.8">
      <c r="A69" s="17"/>
      <c r="B69" s="18"/>
      <c r="C69" s="19"/>
      <c r="D69" s="117"/>
      <c r="E69" s="103" t="s">
        <v>53</v>
      </c>
      <c r="F69" s="107">
        <v>60</v>
      </c>
      <c r="G69" s="106">
        <v>1.5</v>
      </c>
      <c r="H69" s="106">
        <v>3.9</v>
      </c>
      <c r="I69" s="106">
        <v>14.76</v>
      </c>
      <c r="J69" s="106">
        <v>61.68</v>
      </c>
      <c r="K69" s="107">
        <v>43</v>
      </c>
      <c r="L69" s="109">
        <v>11.28</v>
      </c>
    </row>
    <row r="70" spans="1:12" ht="13.8">
      <c r="A70" s="17"/>
      <c r="B70" s="18"/>
      <c r="C70" s="19"/>
      <c r="D70" s="119" t="s">
        <v>51</v>
      </c>
      <c r="E70" s="103" t="s">
        <v>54</v>
      </c>
      <c r="F70" s="105">
        <v>40</v>
      </c>
      <c r="G70" s="106">
        <v>2.6</v>
      </c>
      <c r="H70" s="106">
        <v>3.68</v>
      </c>
      <c r="I70" s="106">
        <v>15.86</v>
      </c>
      <c r="J70" s="106">
        <v>108.24</v>
      </c>
      <c r="K70" s="107"/>
      <c r="L70" s="109">
        <v>17.14</v>
      </c>
    </row>
    <row r="71" spans="1:12" ht="13.8">
      <c r="A71" s="17"/>
      <c r="B71" s="18"/>
      <c r="C71" s="19"/>
      <c r="D71" s="119" t="s">
        <v>26</v>
      </c>
      <c r="E71" s="103" t="s">
        <v>27</v>
      </c>
      <c r="F71" s="105">
        <v>200</v>
      </c>
      <c r="G71" s="106">
        <v>0.19</v>
      </c>
      <c r="H71" s="106">
        <v>0.04</v>
      </c>
      <c r="I71" s="106">
        <v>10.98</v>
      </c>
      <c r="J71" s="106">
        <v>43.9</v>
      </c>
      <c r="K71" s="107">
        <v>883</v>
      </c>
      <c r="L71" s="109">
        <v>3.6</v>
      </c>
    </row>
    <row r="72" spans="1:12" s="1" customFormat="1" ht="13.8">
      <c r="A72" s="75"/>
      <c r="B72" s="48"/>
      <c r="C72" s="49"/>
      <c r="D72" s="117" t="s">
        <v>28</v>
      </c>
      <c r="E72" s="103" t="s">
        <v>29</v>
      </c>
      <c r="F72" s="105">
        <v>40</v>
      </c>
      <c r="G72" s="106">
        <v>3.04</v>
      </c>
      <c r="H72" s="106">
        <v>0.32</v>
      </c>
      <c r="I72" s="106">
        <v>19.68</v>
      </c>
      <c r="J72" s="106">
        <v>93.76</v>
      </c>
      <c r="K72" s="107"/>
      <c r="L72" s="109">
        <v>4.0999999999999996</v>
      </c>
    </row>
    <row r="73" spans="1:12" s="1" customFormat="1" ht="14.4">
      <c r="A73" s="22"/>
      <c r="B73" s="23"/>
      <c r="C73" s="24"/>
      <c r="D73" s="25" t="s">
        <v>30</v>
      </c>
      <c r="E73" s="32"/>
      <c r="F73" s="76">
        <f t="shared" ref="F73:L73" si="16">SUM(F68:F72)</f>
        <v>550</v>
      </c>
      <c r="G73" s="55">
        <f t="shared" si="16"/>
        <v>20.82</v>
      </c>
      <c r="H73" s="55">
        <f t="shared" si="16"/>
        <v>20.779999999999998</v>
      </c>
      <c r="I73" s="55">
        <f t="shared" si="16"/>
        <v>90.02000000000001</v>
      </c>
      <c r="J73" s="55">
        <f t="shared" si="16"/>
        <v>625.45000000000005</v>
      </c>
      <c r="K73" s="91">
        <f t="shared" si="16"/>
        <v>1260</v>
      </c>
      <c r="L73" s="55">
        <f t="shared" si="16"/>
        <v>93.999999999999986</v>
      </c>
    </row>
    <row r="74" spans="1:12" ht="13.8">
      <c r="A74" s="29">
        <f>A68</f>
        <v>1</v>
      </c>
      <c r="B74" s="30">
        <f>B68</f>
        <v>5</v>
      </c>
      <c r="C74" s="31" t="s">
        <v>31</v>
      </c>
      <c r="D74" s="21" t="s">
        <v>32</v>
      </c>
      <c r="E74" s="32"/>
      <c r="F74" s="35"/>
      <c r="G74" s="35"/>
      <c r="H74" s="35"/>
      <c r="I74" s="35"/>
      <c r="J74" s="35"/>
      <c r="K74" s="69"/>
      <c r="L74" s="35"/>
    </row>
    <row r="75" spans="1:12" ht="13.8">
      <c r="A75" s="17"/>
      <c r="B75" s="18"/>
      <c r="C75" s="19"/>
      <c r="D75" s="21" t="s">
        <v>33</v>
      </c>
      <c r="E75" s="32"/>
      <c r="F75" s="35"/>
      <c r="G75" s="35"/>
      <c r="H75" s="35"/>
      <c r="I75" s="35"/>
      <c r="J75" s="35"/>
      <c r="K75" s="69"/>
      <c r="L75" s="35"/>
    </row>
    <row r="76" spans="1:12" ht="14.4">
      <c r="A76" s="17"/>
      <c r="B76" s="18"/>
      <c r="C76" s="19"/>
      <c r="D76" s="21" t="s">
        <v>34</v>
      </c>
      <c r="E76" s="73"/>
      <c r="F76" s="35"/>
      <c r="G76" s="35"/>
      <c r="H76" s="35"/>
      <c r="I76" s="35"/>
      <c r="J76" s="35"/>
      <c r="K76" s="69"/>
      <c r="L76" s="35"/>
    </row>
    <row r="77" spans="1:12" ht="13.8">
      <c r="A77" s="17"/>
      <c r="B77" s="18"/>
      <c r="C77" s="19"/>
      <c r="D77" s="21" t="s">
        <v>35</v>
      </c>
      <c r="E77" s="77"/>
      <c r="F77" s="35"/>
      <c r="G77" s="35"/>
      <c r="H77" s="35"/>
      <c r="I77" s="35"/>
      <c r="J77" s="35"/>
      <c r="K77" s="69"/>
      <c r="L77" s="35"/>
    </row>
    <row r="78" spans="1:12" ht="13.8">
      <c r="A78" s="17"/>
      <c r="B78" s="18"/>
      <c r="C78" s="19"/>
      <c r="D78" s="21" t="s">
        <v>36</v>
      </c>
      <c r="E78" s="32"/>
      <c r="F78" s="35"/>
      <c r="G78" s="35"/>
      <c r="H78" s="35"/>
      <c r="I78" s="35"/>
      <c r="J78" s="35"/>
      <c r="K78" s="69"/>
      <c r="L78" s="35"/>
    </row>
    <row r="79" spans="1:12" ht="13.8">
      <c r="A79" s="17"/>
      <c r="B79" s="18"/>
      <c r="C79" s="19"/>
      <c r="D79" s="21" t="s">
        <v>28</v>
      </c>
      <c r="E79" s="32"/>
      <c r="F79" s="35"/>
      <c r="G79" s="35"/>
      <c r="H79" s="35"/>
      <c r="I79" s="35"/>
      <c r="J79" s="35"/>
      <c r="K79" s="69"/>
      <c r="L79" s="35"/>
    </row>
    <row r="80" spans="1:12" ht="13.8">
      <c r="A80" s="17"/>
      <c r="B80" s="18"/>
      <c r="C80" s="19"/>
      <c r="D80" s="21" t="s">
        <v>37</v>
      </c>
      <c r="E80" s="32"/>
      <c r="F80" s="35"/>
      <c r="G80" s="35"/>
      <c r="H80" s="35"/>
      <c r="I80" s="35"/>
      <c r="J80" s="35"/>
      <c r="K80" s="69"/>
      <c r="L80" s="35"/>
    </row>
    <row r="81" spans="1:12" ht="13.8">
      <c r="A81" s="17"/>
      <c r="B81" s="18"/>
      <c r="C81" s="19"/>
      <c r="D81" s="20"/>
      <c r="E81" s="32"/>
      <c r="F81" s="35"/>
      <c r="G81" s="35"/>
      <c r="H81" s="35"/>
      <c r="I81" s="35"/>
      <c r="J81" s="35"/>
      <c r="K81" s="69"/>
      <c r="L81" s="35"/>
    </row>
    <row r="82" spans="1:12" ht="13.8">
      <c r="A82" s="17"/>
      <c r="B82" s="18"/>
      <c r="C82" s="19"/>
      <c r="D82" s="20"/>
      <c r="E82" s="40"/>
      <c r="F82" s="35"/>
      <c r="G82" s="35"/>
      <c r="H82" s="35"/>
      <c r="I82" s="35"/>
      <c r="J82" s="35"/>
      <c r="K82" s="69"/>
      <c r="L82" s="35"/>
    </row>
    <row r="83" spans="1:12" ht="13.8">
      <c r="A83" s="36"/>
      <c r="B83" s="37"/>
      <c r="C83" s="38"/>
      <c r="D83" s="39" t="s">
        <v>30</v>
      </c>
      <c r="E83" s="59"/>
      <c r="F83" s="41">
        <f>SUM(F74:F82)</f>
        <v>0</v>
      </c>
      <c r="G83" s="41">
        <f>SUM(G74:G82)</f>
        <v>0</v>
      </c>
      <c r="H83" s="41">
        <f>SUM(H74:H82)</f>
        <v>0</v>
      </c>
      <c r="I83" s="41">
        <f>SUM(I74:I82)</f>
        <v>0</v>
      </c>
      <c r="J83" s="41">
        <f>SUM(J74:J82)</f>
        <v>0</v>
      </c>
      <c r="K83" s="70"/>
      <c r="L83" s="41">
        <f>SUM(L74:L82)</f>
        <v>0</v>
      </c>
    </row>
    <row r="84" spans="1:12" ht="15.75" customHeight="1" thickBot="1">
      <c r="A84" s="42">
        <f>A68</f>
        <v>1</v>
      </c>
      <c r="B84" s="43">
        <f>B68</f>
        <v>5</v>
      </c>
      <c r="C84" s="151" t="s">
        <v>38</v>
      </c>
      <c r="D84" s="152"/>
      <c r="E84" s="60"/>
      <c r="F84" s="45">
        <f>F73+F83</f>
        <v>550</v>
      </c>
      <c r="G84" s="45">
        <f>G73+G83</f>
        <v>20.82</v>
      </c>
      <c r="H84" s="45">
        <f>H73+H83</f>
        <v>20.779999999999998</v>
      </c>
      <c r="I84" s="45">
        <f>I73+I83</f>
        <v>90.02000000000001</v>
      </c>
      <c r="J84" s="45">
        <f>J73+J83</f>
        <v>625.45000000000005</v>
      </c>
      <c r="K84" s="45"/>
      <c r="L84" s="45">
        <f>L73+L83</f>
        <v>93.999999999999986</v>
      </c>
    </row>
    <row r="85" spans="1:12" ht="14.4">
      <c r="A85" s="14">
        <v>2</v>
      </c>
      <c r="B85" s="15">
        <v>1</v>
      </c>
      <c r="C85" s="16" t="s">
        <v>24</v>
      </c>
      <c r="D85" s="118" t="s">
        <v>25</v>
      </c>
      <c r="E85" s="104" t="s">
        <v>57</v>
      </c>
      <c r="F85" s="105">
        <v>200</v>
      </c>
      <c r="G85" s="121">
        <v>12.83</v>
      </c>
      <c r="H85" s="121">
        <v>16.64</v>
      </c>
      <c r="I85" s="121">
        <v>49.34</v>
      </c>
      <c r="J85" s="122">
        <v>298.61</v>
      </c>
      <c r="K85" s="114">
        <v>492</v>
      </c>
      <c r="L85" s="115">
        <v>62.43</v>
      </c>
    </row>
    <row r="86" spans="1:12" ht="14.4">
      <c r="A86" s="17"/>
      <c r="B86" s="18"/>
      <c r="C86" s="19"/>
      <c r="D86" s="117"/>
      <c r="E86" s="103" t="s">
        <v>58</v>
      </c>
      <c r="F86" s="105">
        <v>60</v>
      </c>
      <c r="G86" s="113">
        <v>0.9</v>
      </c>
      <c r="H86" s="113">
        <v>0.1</v>
      </c>
      <c r="I86" s="113">
        <v>3.6</v>
      </c>
      <c r="J86" s="113">
        <v>90.2</v>
      </c>
      <c r="K86" s="114" t="s">
        <v>59</v>
      </c>
      <c r="L86" s="115">
        <v>8</v>
      </c>
    </row>
    <row r="87" spans="1:12" ht="14.4">
      <c r="A87" s="17"/>
      <c r="B87" s="18"/>
      <c r="C87" s="19"/>
      <c r="D87" s="119" t="s">
        <v>26</v>
      </c>
      <c r="E87" s="103" t="s">
        <v>27</v>
      </c>
      <c r="F87" s="105">
        <v>200</v>
      </c>
      <c r="G87" s="113">
        <v>0.19</v>
      </c>
      <c r="H87" s="113">
        <v>0.04</v>
      </c>
      <c r="I87" s="113">
        <v>10.98</v>
      </c>
      <c r="J87" s="113">
        <v>43.9</v>
      </c>
      <c r="K87" s="114">
        <v>883</v>
      </c>
      <c r="L87" s="115">
        <v>3.6</v>
      </c>
    </row>
    <row r="88" spans="1:12" ht="14.4">
      <c r="A88" s="17"/>
      <c r="B88" s="18"/>
      <c r="C88" s="19"/>
      <c r="D88" s="117" t="s">
        <v>28</v>
      </c>
      <c r="E88" s="103" t="s">
        <v>29</v>
      </c>
      <c r="F88" s="105">
        <v>40</v>
      </c>
      <c r="G88" s="113">
        <v>3.04</v>
      </c>
      <c r="H88" s="113">
        <v>0.32</v>
      </c>
      <c r="I88" s="113">
        <v>19.68</v>
      </c>
      <c r="J88" s="113">
        <v>93.76</v>
      </c>
      <c r="K88" s="114"/>
      <c r="L88" s="115">
        <v>4.0999999999999996</v>
      </c>
    </row>
    <row r="89" spans="1:12" ht="14.4">
      <c r="A89" s="17"/>
      <c r="B89" s="18"/>
      <c r="C89" s="19"/>
      <c r="D89" s="117"/>
      <c r="E89" s="103" t="s">
        <v>39</v>
      </c>
      <c r="F89" s="105">
        <v>10</v>
      </c>
      <c r="G89" s="113">
        <v>2.1800000000000002</v>
      </c>
      <c r="H89" s="113">
        <v>2.59</v>
      </c>
      <c r="I89" s="113">
        <v>0</v>
      </c>
      <c r="J89" s="113">
        <v>32.090000000000003</v>
      </c>
      <c r="K89" s="114">
        <v>97</v>
      </c>
      <c r="L89" s="115">
        <v>15.87</v>
      </c>
    </row>
    <row r="90" spans="1:12" s="1" customFormat="1" ht="18">
      <c r="A90" s="22"/>
      <c r="B90" s="23"/>
      <c r="C90" s="24"/>
      <c r="D90" s="25" t="s">
        <v>30</v>
      </c>
      <c r="E90" s="32"/>
      <c r="F90" s="80">
        <f t="shared" ref="F90:L90" si="17">SUM(F85:F89)</f>
        <v>510</v>
      </c>
      <c r="G90" s="81">
        <f t="shared" si="17"/>
        <v>19.14</v>
      </c>
      <c r="H90" s="81">
        <f t="shared" si="17"/>
        <v>19.690000000000001</v>
      </c>
      <c r="I90" s="93">
        <f t="shared" si="17"/>
        <v>83.6</v>
      </c>
      <c r="J90" s="81">
        <f t="shared" si="17"/>
        <v>558.56000000000006</v>
      </c>
      <c r="K90" s="120"/>
      <c r="L90" s="81">
        <f t="shared" si="17"/>
        <v>94</v>
      </c>
    </row>
    <row r="91" spans="1:12" ht="13.8">
      <c r="A91" s="29">
        <f>A85</f>
        <v>2</v>
      </c>
      <c r="B91" s="30">
        <f>B85</f>
        <v>1</v>
      </c>
      <c r="C91" s="31" t="s">
        <v>31</v>
      </c>
      <c r="D91" s="21" t="s">
        <v>32</v>
      </c>
      <c r="E91" s="32"/>
      <c r="F91" s="35"/>
      <c r="G91" s="35"/>
      <c r="H91" s="35"/>
      <c r="I91" s="35"/>
      <c r="J91" s="35"/>
      <c r="K91" s="69"/>
      <c r="L91" s="35"/>
    </row>
    <row r="92" spans="1:12" ht="13.8">
      <c r="A92" s="17"/>
      <c r="B92" s="18"/>
      <c r="C92" s="19"/>
      <c r="D92" s="21" t="s">
        <v>33</v>
      </c>
      <c r="E92" s="32"/>
      <c r="F92" s="35"/>
      <c r="G92" s="35"/>
      <c r="H92" s="35"/>
      <c r="I92" s="35"/>
      <c r="J92" s="35"/>
      <c r="K92" s="69"/>
      <c r="L92" s="35"/>
    </row>
    <row r="93" spans="1:12" ht="13.8">
      <c r="A93" s="17"/>
      <c r="B93" s="18"/>
      <c r="C93" s="19"/>
      <c r="D93" s="21" t="s">
        <v>34</v>
      </c>
      <c r="E93" s="32"/>
      <c r="F93" s="35"/>
      <c r="G93" s="35"/>
      <c r="H93" s="35"/>
      <c r="I93" s="35"/>
      <c r="J93" s="35"/>
      <c r="K93" s="69"/>
      <c r="L93" s="35"/>
    </row>
    <row r="94" spans="1:12" ht="13.8">
      <c r="A94" s="17"/>
      <c r="B94" s="18"/>
      <c r="C94" s="19"/>
      <c r="D94" s="21" t="s">
        <v>35</v>
      </c>
      <c r="E94" s="32"/>
      <c r="F94" s="35"/>
      <c r="G94" s="35"/>
      <c r="H94" s="35"/>
      <c r="I94" s="35"/>
      <c r="J94" s="35"/>
      <c r="K94" s="69"/>
      <c r="L94" s="35"/>
    </row>
    <row r="95" spans="1:12" ht="13.8">
      <c r="A95" s="17"/>
      <c r="B95" s="18"/>
      <c r="C95" s="19"/>
      <c r="D95" s="21" t="s">
        <v>36</v>
      </c>
      <c r="E95" s="32"/>
      <c r="F95" s="35"/>
      <c r="G95" s="35"/>
      <c r="H95" s="35"/>
      <c r="I95" s="35"/>
      <c r="J95" s="35"/>
      <c r="K95" s="69"/>
      <c r="L95" s="35"/>
    </row>
    <row r="96" spans="1:12" ht="13.8">
      <c r="A96" s="17"/>
      <c r="B96" s="18"/>
      <c r="C96" s="19"/>
      <c r="D96" s="21" t="s">
        <v>28</v>
      </c>
      <c r="E96" s="32"/>
      <c r="F96" s="35"/>
      <c r="G96" s="35"/>
      <c r="H96" s="35"/>
      <c r="I96" s="35"/>
      <c r="J96" s="35"/>
      <c r="K96" s="69"/>
      <c r="L96" s="35"/>
    </row>
    <row r="97" spans="1:12" ht="13.8">
      <c r="A97" s="17"/>
      <c r="B97" s="18"/>
      <c r="C97" s="19"/>
      <c r="D97" s="21" t="s">
        <v>37</v>
      </c>
      <c r="E97" s="32"/>
      <c r="F97" s="35"/>
      <c r="G97" s="35"/>
      <c r="H97" s="35"/>
      <c r="I97" s="35"/>
      <c r="J97" s="35"/>
      <c r="K97" s="69"/>
      <c r="L97" s="35"/>
    </row>
    <row r="98" spans="1:12" ht="13.8">
      <c r="A98" s="17"/>
      <c r="B98" s="18"/>
      <c r="C98" s="19"/>
      <c r="D98" s="20"/>
      <c r="E98" s="32"/>
      <c r="F98" s="35"/>
      <c r="G98" s="35"/>
      <c r="H98" s="35"/>
      <c r="I98" s="35"/>
      <c r="J98" s="35"/>
      <c r="K98" s="69"/>
      <c r="L98" s="35"/>
    </row>
    <row r="99" spans="1:12" ht="13.8">
      <c r="A99" s="17"/>
      <c r="B99" s="18"/>
      <c r="C99" s="19"/>
      <c r="D99" s="20"/>
      <c r="E99" s="40"/>
      <c r="F99" s="35"/>
      <c r="G99" s="35"/>
      <c r="H99" s="35"/>
      <c r="I99" s="35"/>
      <c r="J99" s="35"/>
      <c r="K99" s="69"/>
      <c r="L99" s="35"/>
    </row>
    <row r="100" spans="1:12" ht="13.8">
      <c r="A100" s="36"/>
      <c r="B100" s="37"/>
      <c r="C100" s="38"/>
      <c r="D100" s="39" t="s">
        <v>30</v>
      </c>
      <c r="E100" s="59"/>
      <c r="F100" s="41">
        <f>SUM(F91:F99)</f>
        <v>0</v>
      </c>
      <c r="G100" s="41">
        <f t="shared" ref="G100:J100" si="18">SUM(G91:G99)</f>
        <v>0</v>
      </c>
      <c r="H100" s="41">
        <f t="shared" si="18"/>
        <v>0</v>
      </c>
      <c r="I100" s="41">
        <f t="shared" si="18"/>
        <v>0</v>
      </c>
      <c r="J100" s="41">
        <f t="shared" si="18"/>
        <v>0</v>
      </c>
      <c r="K100" s="70"/>
      <c r="L100" s="41">
        <f t="shared" ref="L100" si="19">SUM(L91:L99)</f>
        <v>0</v>
      </c>
    </row>
    <row r="101" spans="1:12" ht="15" customHeight="1" thickBot="1">
      <c r="A101" s="42">
        <f>A85</f>
        <v>2</v>
      </c>
      <c r="B101" s="43">
        <f>B85</f>
        <v>1</v>
      </c>
      <c r="C101" s="151" t="s">
        <v>38</v>
      </c>
      <c r="D101" s="152"/>
      <c r="E101" s="60"/>
      <c r="F101" s="45">
        <f>F90+F100</f>
        <v>510</v>
      </c>
      <c r="G101" s="45">
        <f>G90+G100</f>
        <v>19.14</v>
      </c>
      <c r="H101" s="45">
        <f>H90+H100</f>
        <v>19.690000000000001</v>
      </c>
      <c r="I101" s="45">
        <f>I90+I100</f>
        <v>83.6</v>
      </c>
      <c r="J101" s="45">
        <f>J90+J100</f>
        <v>558.56000000000006</v>
      </c>
      <c r="K101" s="45"/>
      <c r="L101" s="45">
        <f>L90+L100</f>
        <v>94</v>
      </c>
    </row>
    <row r="102" spans="1:12" ht="15" thickBot="1">
      <c r="A102" s="46">
        <v>2</v>
      </c>
      <c r="B102" s="18">
        <v>2</v>
      </c>
      <c r="C102" s="16" t="s">
        <v>24</v>
      </c>
      <c r="D102" s="47" t="s">
        <v>25</v>
      </c>
      <c r="E102" s="82" t="s">
        <v>60</v>
      </c>
      <c r="F102" s="83">
        <v>200</v>
      </c>
      <c r="G102" s="84">
        <v>13.55</v>
      </c>
      <c r="H102" s="84">
        <v>12.09</v>
      </c>
      <c r="I102" s="84">
        <v>48.2</v>
      </c>
      <c r="J102" s="84">
        <v>286.93</v>
      </c>
      <c r="K102" s="94">
        <v>333</v>
      </c>
      <c r="L102" s="84">
        <v>44.4</v>
      </c>
    </row>
    <row r="103" spans="1:12" ht="14.4">
      <c r="A103" s="46"/>
      <c r="B103" s="18"/>
      <c r="C103" s="19"/>
      <c r="D103" s="21"/>
      <c r="E103" s="82" t="s">
        <v>45</v>
      </c>
      <c r="F103" s="83">
        <v>60</v>
      </c>
      <c r="G103" s="78">
        <v>0.52</v>
      </c>
      <c r="H103" s="78">
        <v>2.71</v>
      </c>
      <c r="I103" s="78">
        <v>1.54</v>
      </c>
      <c r="J103" s="78">
        <v>32.549999999999997</v>
      </c>
      <c r="K103" s="95">
        <v>67</v>
      </c>
      <c r="L103" s="96">
        <v>18.510000000000002</v>
      </c>
    </row>
    <row r="104" spans="1:12" ht="14.4">
      <c r="A104" s="46"/>
      <c r="B104" s="18"/>
      <c r="C104" s="19"/>
      <c r="D104" s="21" t="s">
        <v>26</v>
      </c>
      <c r="E104" s="82" t="s">
        <v>42</v>
      </c>
      <c r="F104" s="123">
        <v>200</v>
      </c>
      <c r="G104" s="78">
        <v>1.1399999999999999</v>
      </c>
      <c r="H104" s="78">
        <v>0.66</v>
      </c>
      <c r="I104" s="78">
        <v>6.82</v>
      </c>
      <c r="J104" s="78">
        <v>37.799999999999997</v>
      </c>
      <c r="K104" s="95">
        <v>692</v>
      </c>
      <c r="L104" s="96">
        <v>4.82</v>
      </c>
    </row>
    <row r="105" spans="1:12" ht="14.4">
      <c r="A105" s="46"/>
      <c r="B105" s="18"/>
      <c r="C105" s="19"/>
      <c r="D105" s="21" t="s">
        <v>61</v>
      </c>
      <c r="E105" s="82" t="s">
        <v>29</v>
      </c>
      <c r="F105" s="123">
        <v>40</v>
      </c>
      <c r="G105" s="78">
        <v>3.04</v>
      </c>
      <c r="H105" s="78">
        <v>0.32</v>
      </c>
      <c r="I105" s="78">
        <v>19.68</v>
      </c>
      <c r="J105" s="78">
        <v>93.76</v>
      </c>
      <c r="K105" s="95"/>
      <c r="L105" s="96">
        <v>4.0999999999999996</v>
      </c>
    </row>
    <row r="106" spans="1:12" ht="14.4">
      <c r="A106" s="46"/>
      <c r="B106" s="18"/>
      <c r="C106" s="19"/>
      <c r="D106" s="21"/>
      <c r="E106" s="85" t="s">
        <v>62</v>
      </c>
      <c r="F106" s="86">
        <v>30</v>
      </c>
      <c r="G106" s="78">
        <v>4.4400000000000004</v>
      </c>
      <c r="H106" s="78">
        <v>7.12</v>
      </c>
      <c r="I106" s="78">
        <v>14.78</v>
      </c>
      <c r="J106" s="78">
        <v>108.25</v>
      </c>
      <c r="K106" s="97"/>
      <c r="L106" s="96">
        <v>22.17</v>
      </c>
    </row>
    <row r="107" spans="1:12" s="1" customFormat="1" ht="14.4">
      <c r="A107" s="50"/>
      <c r="B107" s="23"/>
      <c r="C107" s="24"/>
      <c r="D107" s="25" t="s">
        <v>30</v>
      </c>
      <c r="E107" s="32"/>
      <c r="F107" s="87">
        <f>SUM(F102:F106)</f>
        <v>530</v>
      </c>
      <c r="G107" s="87">
        <f>SUM(G102:G106)</f>
        <v>22.69</v>
      </c>
      <c r="H107" s="87">
        <f>SUM(H102:H106)</f>
        <v>22.900000000000002</v>
      </c>
      <c r="I107" s="87">
        <f>SUM(I102:I106)</f>
        <v>91.02000000000001</v>
      </c>
      <c r="J107" s="87">
        <f>SUM(J102:J106)</f>
        <v>559.29</v>
      </c>
      <c r="K107" s="66"/>
      <c r="L107" s="87">
        <f>SUM(L102:L106)</f>
        <v>93.999999999999986</v>
      </c>
    </row>
    <row r="108" spans="1:12" ht="13.8">
      <c r="A108" s="30">
        <f>A102</f>
        <v>2</v>
      </c>
      <c r="B108" s="30">
        <f>B102</f>
        <v>2</v>
      </c>
      <c r="C108" s="31" t="s">
        <v>31</v>
      </c>
      <c r="D108" s="21" t="s">
        <v>32</v>
      </c>
      <c r="E108" s="32"/>
      <c r="F108" s="35"/>
      <c r="G108" s="35"/>
      <c r="H108" s="35"/>
      <c r="I108" s="35"/>
      <c r="J108" s="35"/>
      <c r="K108" s="69"/>
      <c r="L108" s="35"/>
    </row>
    <row r="109" spans="1:12" ht="13.8">
      <c r="A109" s="46"/>
      <c r="B109" s="18"/>
      <c r="C109" s="19"/>
      <c r="D109" s="21" t="s">
        <v>33</v>
      </c>
      <c r="E109" s="32"/>
      <c r="F109" s="35"/>
      <c r="G109" s="35"/>
      <c r="H109" s="35"/>
      <c r="I109" s="35"/>
      <c r="J109" s="35"/>
      <c r="K109" s="69"/>
      <c r="L109" s="35"/>
    </row>
    <row r="110" spans="1:12" ht="13.8">
      <c r="A110" s="46"/>
      <c r="B110" s="18"/>
      <c r="C110" s="19"/>
      <c r="D110" s="21" t="s">
        <v>34</v>
      </c>
      <c r="E110" s="32"/>
      <c r="F110" s="35"/>
      <c r="G110" s="35"/>
      <c r="H110" s="35"/>
      <c r="I110" s="35"/>
      <c r="J110" s="35"/>
      <c r="K110" s="69"/>
      <c r="L110" s="35"/>
    </row>
    <row r="111" spans="1:12" ht="13.8">
      <c r="A111" s="46"/>
      <c r="B111" s="18"/>
      <c r="C111" s="19"/>
      <c r="D111" s="21" t="s">
        <v>35</v>
      </c>
      <c r="E111" s="32"/>
      <c r="F111" s="35"/>
      <c r="G111" s="35"/>
      <c r="H111" s="35"/>
      <c r="I111" s="35"/>
      <c r="J111" s="35"/>
      <c r="K111" s="69"/>
      <c r="L111" s="35"/>
    </row>
    <row r="112" spans="1:12" ht="13.8">
      <c r="A112" s="46"/>
      <c r="B112" s="18"/>
      <c r="C112" s="19"/>
      <c r="D112" s="21" t="s">
        <v>36</v>
      </c>
      <c r="E112" s="32"/>
      <c r="F112" s="35"/>
      <c r="G112" s="35"/>
      <c r="H112" s="35"/>
      <c r="I112" s="35"/>
      <c r="J112" s="35"/>
      <c r="K112" s="69"/>
      <c r="L112" s="35"/>
    </row>
    <row r="113" spans="1:12" ht="13.8">
      <c r="A113" s="46"/>
      <c r="B113" s="18"/>
      <c r="C113" s="19"/>
      <c r="D113" s="21" t="s">
        <v>28</v>
      </c>
      <c r="E113" s="32"/>
      <c r="F113" s="35"/>
      <c r="G113" s="35"/>
      <c r="H113" s="35"/>
      <c r="I113" s="35"/>
      <c r="J113" s="35"/>
      <c r="K113" s="69"/>
      <c r="L113" s="35"/>
    </row>
    <row r="114" spans="1:12" ht="13.8">
      <c r="A114" s="46"/>
      <c r="B114" s="18"/>
      <c r="C114" s="19"/>
      <c r="D114" s="21" t="s">
        <v>37</v>
      </c>
      <c r="E114" s="32"/>
      <c r="F114" s="35"/>
      <c r="G114" s="35"/>
      <c r="H114" s="35"/>
      <c r="I114" s="35"/>
      <c r="J114" s="35"/>
      <c r="K114" s="69"/>
      <c r="L114" s="35"/>
    </row>
    <row r="115" spans="1:12" ht="13.8">
      <c r="A115" s="46"/>
      <c r="B115" s="18"/>
      <c r="C115" s="19"/>
      <c r="D115" s="20"/>
      <c r="E115" s="32"/>
      <c r="F115" s="35"/>
      <c r="G115" s="35"/>
      <c r="H115" s="35"/>
      <c r="I115" s="35"/>
      <c r="J115" s="35"/>
      <c r="K115" s="69"/>
      <c r="L115" s="35"/>
    </row>
    <row r="116" spans="1:12" ht="13.8">
      <c r="A116" s="46"/>
      <c r="B116" s="18"/>
      <c r="C116" s="19"/>
      <c r="D116" s="20"/>
      <c r="E116" s="40"/>
      <c r="F116" s="35"/>
      <c r="G116" s="35"/>
      <c r="H116" s="35"/>
      <c r="I116" s="35"/>
      <c r="J116" s="35"/>
      <c r="K116" s="69"/>
      <c r="L116" s="35"/>
    </row>
    <row r="117" spans="1:12" ht="13.8">
      <c r="A117" s="52"/>
      <c r="B117" s="37"/>
      <c r="C117" s="38"/>
      <c r="D117" s="39" t="s">
        <v>30</v>
      </c>
      <c r="E117" s="59"/>
      <c r="F117" s="41">
        <f>SUM(F108:F116)</f>
        <v>0</v>
      </c>
      <c r="G117" s="41">
        <f t="shared" ref="G117:J117" si="20">SUM(G108:G116)</f>
        <v>0</v>
      </c>
      <c r="H117" s="41">
        <f t="shared" si="20"/>
        <v>0</v>
      </c>
      <c r="I117" s="41">
        <f t="shared" si="20"/>
        <v>0</v>
      </c>
      <c r="J117" s="41">
        <f t="shared" si="20"/>
        <v>0</v>
      </c>
      <c r="K117" s="70"/>
      <c r="L117" s="41">
        <f t="shared" ref="L117" si="21">SUM(L108:L116)</f>
        <v>0</v>
      </c>
    </row>
    <row r="118" spans="1:12" ht="15" customHeight="1" thickBot="1">
      <c r="A118" s="53">
        <f>A102</f>
        <v>2</v>
      </c>
      <c r="B118" s="53">
        <f>B102</f>
        <v>2</v>
      </c>
      <c r="C118" s="151" t="s">
        <v>38</v>
      </c>
      <c r="D118" s="152"/>
      <c r="E118" s="60"/>
      <c r="F118" s="45">
        <f>F107+F117</f>
        <v>530</v>
      </c>
      <c r="G118" s="45">
        <f t="shared" ref="G118" si="22">G107+G117</f>
        <v>22.69</v>
      </c>
      <c r="H118" s="45">
        <f t="shared" ref="H118" si="23">H107+H117</f>
        <v>22.900000000000002</v>
      </c>
      <c r="I118" s="45">
        <f t="shared" ref="I118" si="24">I107+I117</f>
        <v>91.02000000000001</v>
      </c>
      <c r="J118" s="45">
        <f t="shared" ref="J118:L118" si="25">J107+J117</f>
        <v>559.29</v>
      </c>
      <c r="K118" s="45"/>
      <c r="L118" s="45">
        <f t="shared" si="25"/>
        <v>93.999999999999986</v>
      </c>
    </row>
    <row r="119" spans="1:12" ht="14.4">
      <c r="A119" s="14">
        <v>2</v>
      </c>
      <c r="B119" s="15">
        <v>3</v>
      </c>
      <c r="C119" s="16" t="s">
        <v>24</v>
      </c>
      <c r="D119" s="124" t="s">
        <v>25</v>
      </c>
      <c r="E119" s="125" t="s">
        <v>63</v>
      </c>
      <c r="F119" s="126">
        <v>230</v>
      </c>
      <c r="G119" s="127">
        <v>9.0299999999999994</v>
      </c>
      <c r="H119" s="127">
        <v>8.9</v>
      </c>
      <c r="I119" s="127">
        <v>31.12</v>
      </c>
      <c r="J119" s="127">
        <v>303.95</v>
      </c>
      <c r="K119" s="128">
        <v>311</v>
      </c>
      <c r="L119" s="129">
        <v>33.590000000000003</v>
      </c>
    </row>
    <row r="120" spans="1:12" ht="26.4">
      <c r="A120" s="17"/>
      <c r="B120" s="18"/>
      <c r="C120" s="19"/>
      <c r="D120" s="130"/>
      <c r="E120" s="131" t="s">
        <v>64</v>
      </c>
      <c r="F120" s="132">
        <v>150</v>
      </c>
      <c r="G120" s="133">
        <v>11.09</v>
      </c>
      <c r="H120" s="133">
        <v>11.83</v>
      </c>
      <c r="I120" s="133">
        <v>41.9</v>
      </c>
      <c r="J120" s="133">
        <v>238.8</v>
      </c>
      <c r="K120" s="134">
        <v>315</v>
      </c>
      <c r="L120" s="135">
        <v>52.41</v>
      </c>
    </row>
    <row r="121" spans="1:12" ht="14.4">
      <c r="A121" s="17"/>
      <c r="B121" s="18"/>
      <c r="C121" s="19"/>
      <c r="D121" s="136" t="s">
        <v>26</v>
      </c>
      <c r="E121" s="131" t="s">
        <v>65</v>
      </c>
      <c r="F121" s="132">
        <v>200</v>
      </c>
      <c r="G121" s="133">
        <v>0.25</v>
      </c>
      <c r="H121" s="133">
        <v>0.05</v>
      </c>
      <c r="I121" s="133">
        <v>11.33</v>
      </c>
      <c r="J121" s="133">
        <v>60</v>
      </c>
      <c r="K121" s="134">
        <v>880</v>
      </c>
      <c r="L121" s="135">
        <v>8</v>
      </c>
    </row>
    <row r="122" spans="1:12" ht="14.4">
      <c r="A122" s="17"/>
      <c r="B122" s="18"/>
      <c r="C122" s="19"/>
      <c r="D122" s="20"/>
      <c r="E122" s="82"/>
      <c r="F122" s="88"/>
      <c r="G122" s="89"/>
      <c r="H122" s="89"/>
      <c r="I122" s="89"/>
      <c r="J122" s="89"/>
      <c r="K122" s="82"/>
      <c r="L122" s="79"/>
    </row>
    <row r="123" spans="1:12" ht="15.75" customHeight="1">
      <c r="A123" s="17"/>
      <c r="B123" s="18"/>
      <c r="C123" s="19"/>
      <c r="D123" s="56"/>
      <c r="E123" s="82"/>
      <c r="F123" s="88"/>
      <c r="G123" s="89"/>
      <c r="H123" s="89"/>
      <c r="I123" s="89"/>
      <c r="J123" s="92"/>
      <c r="K123" s="82"/>
      <c r="L123" s="79"/>
    </row>
    <row r="124" spans="1:12" s="1" customFormat="1" ht="14.4">
      <c r="A124" s="22"/>
      <c r="B124" s="23"/>
      <c r="C124" s="24"/>
      <c r="D124" s="25" t="s">
        <v>30</v>
      </c>
      <c r="E124" s="90"/>
      <c r="F124" s="90">
        <f>SUM(F119:F123)</f>
        <v>580</v>
      </c>
      <c r="G124" s="90">
        <f>SUM(G119:G123)</f>
        <v>20.369999999999997</v>
      </c>
      <c r="H124" s="90">
        <f>SUM(H119:H123)</f>
        <v>20.78</v>
      </c>
      <c r="I124" s="90">
        <f>SUM(I119:I123)</f>
        <v>84.35</v>
      </c>
      <c r="J124" s="90">
        <f>SUM(J119:J123)</f>
        <v>602.75</v>
      </c>
      <c r="K124" s="90"/>
      <c r="L124" s="90">
        <f>SUM(L119:L123)</f>
        <v>94</v>
      </c>
    </row>
    <row r="125" spans="1:12" ht="13.8">
      <c r="A125" s="29">
        <f>A119</f>
        <v>2</v>
      </c>
      <c r="B125" s="30">
        <f>B119</f>
        <v>3</v>
      </c>
      <c r="C125" s="31" t="s">
        <v>31</v>
      </c>
      <c r="D125" s="21" t="s">
        <v>32</v>
      </c>
      <c r="E125" s="32"/>
      <c r="F125" s="35"/>
      <c r="G125" s="35"/>
      <c r="H125" s="35"/>
      <c r="I125" s="35"/>
      <c r="J125" s="35"/>
      <c r="K125" s="69"/>
      <c r="L125" s="35"/>
    </row>
    <row r="126" spans="1:12" ht="13.8">
      <c r="A126" s="17"/>
      <c r="B126" s="18"/>
      <c r="C126" s="19"/>
      <c r="D126" s="21" t="s">
        <v>33</v>
      </c>
      <c r="E126" s="32"/>
      <c r="F126" s="35"/>
      <c r="G126" s="35"/>
      <c r="H126" s="35"/>
      <c r="I126" s="35"/>
      <c r="J126" s="35"/>
      <c r="K126" s="69"/>
      <c r="L126" s="35"/>
    </row>
    <row r="127" spans="1:12" ht="13.8">
      <c r="A127" s="17"/>
      <c r="B127" s="18"/>
      <c r="C127" s="19"/>
      <c r="D127" s="21" t="s">
        <v>34</v>
      </c>
      <c r="E127" s="32"/>
      <c r="F127" s="35"/>
      <c r="G127" s="35"/>
      <c r="H127" s="35"/>
      <c r="I127" s="35"/>
      <c r="J127" s="35"/>
      <c r="K127" s="69"/>
      <c r="L127" s="35"/>
    </row>
    <row r="128" spans="1:12" ht="13.8">
      <c r="A128" s="17"/>
      <c r="B128" s="18"/>
      <c r="C128" s="19"/>
      <c r="D128" s="21" t="s">
        <v>35</v>
      </c>
      <c r="E128" s="32"/>
      <c r="F128" s="35"/>
      <c r="G128" s="35"/>
      <c r="H128" s="35"/>
      <c r="I128" s="35"/>
      <c r="J128" s="35"/>
      <c r="K128" s="69"/>
      <c r="L128" s="35"/>
    </row>
    <row r="129" spans="1:12" ht="13.8">
      <c r="A129" s="17"/>
      <c r="B129" s="18"/>
      <c r="C129" s="19"/>
      <c r="D129" s="21" t="s">
        <v>36</v>
      </c>
      <c r="E129" s="32"/>
      <c r="F129" s="35"/>
      <c r="G129" s="35"/>
      <c r="H129" s="35"/>
      <c r="I129" s="35"/>
      <c r="J129" s="35"/>
      <c r="K129" s="69"/>
      <c r="L129" s="35"/>
    </row>
    <row r="130" spans="1:12" ht="13.8">
      <c r="A130" s="17"/>
      <c r="B130" s="18"/>
      <c r="C130" s="19"/>
      <c r="D130" s="21" t="s">
        <v>28</v>
      </c>
      <c r="E130" s="32"/>
      <c r="F130" s="35"/>
      <c r="G130" s="35"/>
      <c r="H130" s="35"/>
      <c r="I130" s="35"/>
      <c r="J130" s="35"/>
      <c r="K130" s="69"/>
      <c r="L130" s="35"/>
    </row>
    <row r="131" spans="1:12" ht="13.8">
      <c r="A131" s="17"/>
      <c r="B131" s="18"/>
      <c r="C131" s="19"/>
      <c r="D131" s="21" t="s">
        <v>37</v>
      </c>
      <c r="E131" s="32"/>
      <c r="F131" s="35"/>
      <c r="G131" s="35"/>
      <c r="H131" s="35"/>
      <c r="I131" s="35"/>
      <c r="J131" s="35"/>
      <c r="K131" s="69"/>
      <c r="L131" s="35"/>
    </row>
    <row r="132" spans="1:12" ht="13.8">
      <c r="A132" s="17"/>
      <c r="B132" s="18"/>
      <c r="C132" s="19"/>
      <c r="D132" s="20"/>
      <c r="E132" s="32"/>
      <c r="F132" s="35"/>
      <c r="G132" s="35"/>
      <c r="H132" s="35"/>
      <c r="I132" s="35"/>
      <c r="J132" s="35"/>
      <c r="K132" s="69"/>
      <c r="L132" s="35"/>
    </row>
    <row r="133" spans="1:12" ht="13.8">
      <c r="A133" s="17"/>
      <c r="B133" s="18"/>
      <c r="C133" s="19"/>
      <c r="D133" s="20"/>
      <c r="E133" s="40"/>
      <c r="F133" s="35"/>
      <c r="G133" s="35"/>
      <c r="H133" s="35"/>
      <c r="I133" s="35"/>
      <c r="J133" s="35"/>
      <c r="K133" s="69"/>
      <c r="L133" s="35"/>
    </row>
    <row r="134" spans="1:12" ht="13.8">
      <c r="A134" s="36"/>
      <c r="B134" s="37"/>
      <c r="C134" s="38"/>
      <c r="D134" s="39" t="s">
        <v>30</v>
      </c>
      <c r="E134" s="59"/>
      <c r="F134" s="41">
        <f>SUM(F125:F133)</f>
        <v>0</v>
      </c>
      <c r="G134" s="41">
        <f t="shared" ref="G134:J134" si="26">SUM(G125:G133)</f>
        <v>0</v>
      </c>
      <c r="H134" s="41">
        <f t="shared" si="26"/>
        <v>0</v>
      </c>
      <c r="I134" s="41">
        <f t="shared" si="26"/>
        <v>0</v>
      </c>
      <c r="J134" s="41">
        <f t="shared" si="26"/>
        <v>0</v>
      </c>
      <c r="K134" s="70"/>
      <c r="L134" s="41">
        <f t="shared" ref="L134" si="27">SUM(L125:L133)</f>
        <v>0</v>
      </c>
    </row>
    <row r="135" spans="1:12" ht="15" customHeight="1" thickBot="1">
      <c r="A135" s="42">
        <f>A119</f>
        <v>2</v>
      </c>
      <c r="B135" s="43">
        <f>B119</f>
        <v>3</v>
      </c>
      <c r="C135" s="151" t="s">
        <v>38</v>
      </c>
      <c r="D135" s="152"/>
      <c r="E135" s="60"/>
      <c r="F135" s="45">
        <f>F124+F134</f>
        <v>580</v>
      </c>
      <c r="G135" s="45">
        <f t="shared" ref="G135" si="28">G124+G134</f>
        <v>20.369999999999997</v>
      </c>
      <c r="H135" s="45">
        <f t="shared" ref="H135" si="29">H124+H134</f>
        <v>20.78</v>
      </c>
      <c r="I135" s="45">
        <f t="shared" ref="I135" si="30">I124+I134</f>
        <v>84.35</v>
      </c>
      <c r="J135" s="45">
        <f t="shared" ref="J135:L135" si="31">J124+J134</f>
        <v>602.75</v>
      </c>
      <c r="K135" s="45"/>
      <c r="L135" s="45">
        <f t="shared" si="31"/>
        <v>94</v>
      </c>
    </row>
    <row r="136" spans="1:12" ht="14.4">
      <c r="A136" s="14">
        <v>2</v>
      </c>
      <c r="B136" s="15">
        <v>4</v>
      </c>
      <c r="C136" s="16" t="s">
        <v>24</v>
      </c>
      <c r="D136" s="137" t="s">
        <v>25</v>
      </c>
      <c r="E136" s="138" t="s">
        <v>66</v>
      </c>
      <c r="F136" s="139">
        <v>200</v>
      </c>
      <c r="G136" s="140">
        <v>12.22</v>
      </c>
      <c r="H136" s="140">
        <v>11.82</v>
      </c>
      <c r="I136" s="140">
        <v>33.01</v>
      </c>
      <c r="J136" s="140">
        <v>335.85</v>
      </c>
      <c r="K136" s="141">
        <v>455</v>
      </c>
      <c r="L136" s="140">
        <v>53.98</v>
      </c>
    </row>
    <row r="137" spans="1:12" ht="14.4">
      <c r="A137" s="17"/>
      <c r="B137" s="18"/>
      <c r="C137" s="19"/>
      <c r="D137" s="142"/>
      <c r="E137" s="131" t="s">
        <v>53</v>
      </c>
      <c r="F137" s="132">
        <v>60</v>
      </c>
      <c r="G137" s="133">
        <v>1.5</v>
      </c>
      <c r="H137" s="133">
        <v>3.9</v>
      </c>
      <c r="I137" s="133">
        <v>14.76</v>
      </c>
      <c r="J137" s="133">
        <v>61.68</v>
      </c>
      <c r="K137" s="134">
        <v>43</v>
      </c>
      <c r="L137" s="133">
        <v>11.28</v>
      </c>
    </row>
    <row r="138" spans="1:12" ht="14.4">
      <c r="A138" s="17"/>
      <c r="B138" s="18"/>
      <c r="C138" s="19"/>
      <c r="D138" s="143" t="s">
        <v>26</v>
      </c>
      <c r="E138" s="131" t="s">
        <v>42</v>
      </c>
      <c r="F138" s="132">
        <v>200</v>
      </c>
      <c r="G138" s="133">
        <v>1.1399999999999999</v>
      </c>
      <c r="H138" s="133">
        <v>0.66</v>
      </c>
      <c r="I138" s="133">
        <v>6.82</v>
      </c>
      <c r="J138" s="133">
        <v>37.799999999999997</v>
      </c>
      <c r="K138" s="144">
        <v>692</v>
      </c>
      <c r="L138" s="133">
        <v>4.82</v>
      </c>
    </row>
    <row r="139" spans="1:12" ht="15.75" customHeight="1">
      <c r="A139" s="17"/>
      <c r="B139" s="18"/>
      <c r="C139" s="19"/>
      <c r="D139" s="145" t="s">
        <v>61</v>
      </c>
      <c r="E139" s="146" t="s">
        <v>29</v>
      </c>
      <c r="F139" s="147">
        <v>40</v>
      </c>
      <c r="G139" s="148">
        <v>3.04</v>
      </c>
      <c r="H139" s="148">
        <v>0.32</v>
      </c>
      <c r="I139" s="149">
        <v>19.68</v>
      </c>
      <c r="J139" s="148">
        <v>93.76</v>
      </c>
      <c r="K139" s="134"/>
      <c r="L139" s="148">
        <v>4.0999999999999996</v>
      </c>
    </row>
    <row r="140" spans="1:12" ht="15.75" customHeight="1">
      <c r="A140" s="17"/>
      <c r="B140" s="18"/>
      <c r="C140" s="19"/>
      <c r="D140" s="136"/>
      <c r="E140" s="146" t="s">
        <v>67</v>
      </c>
      <c r="F140" s="132">
        <v>30</v>
      </c>
      <c r="G140" s="132">
        <v>1.35</v>
      </c>
      <c r="H140" s="132">
        <v>3.24</v>
      </c>
      <c r="I140" s="132">
        <v>8.91</v>
      </c>
      <c r="J140" s="132">
        <v>85</v>
      </c>
      <c r="K140" s="134"/>
      <c r="L140" s="132">
        <v>19.82</v>
      </c>
    </row>
    <row r="141" spans="1:12" s="1" customFormat="1" ht="14.4">
      <c r="A141" s="22"/>
      <c r="B141" s="23"/>
      <c r="C141" s="24"/>
      <c r="D141" s="25" t="s">
        <v>30</v>
      </c>
      <c r="E141" s="32"/>
      <c r="F141" s="98">
        <v>530</v>
      </c>
      <c r="G141" s="99">
        <v>19.25</v>
      </c>
      <c r="H141" s="99">
        <v>19.940000000000001</v>
      </c>
      <c r="I141" s="99">
        <v>83.18</v>
      </c>
      <c r="J141" s="99">
        <v>614.09</v>
      </c>
      <c r="K141" s="101"/>
      <c r="L141" s="102">
        <v>94</v>
      </c>
    </row>
    <row r="142" spans="1:12" ht="13.8">
      <c r="A142" s="29">
        <f>A136</f>
        <v>2</v>
      </c>
      <c r="B142" s="30">
        <f>B136</f>
        <v>4</v>
      </c>
      <c r="C142" s="31" t="s">
        <v>31</v>
      </c>
      <c r="D142" s="21" t="s">
        <v>32</v>
      </c>
      <c r="E142" s="32"/>
      <c r="F142" s="35"/>
      <c r="G142" s="35"/>
      <c r="H142" s="35"/>
      <c r="I142" s="35"/>
      <c r="J142" s="35"/>
      <c r="K142" s="69"/>
      <c r="L142" s="35"/>
    </row>
    <row r="143" spans="1:12" ht="13.8">
      <c r="A143" s="17"/>
      <c r="B143" s="18"/>
      <c r="C143" s="19"/>
      <c r="D143" s="21" t="s">
        <v>33</v>
      </c>
      <c r="E143" s="32"/>
      <c r="F143" s="35"/>
      <c r="G143" s="35"/>
      <c r="H143" s="35"/>
      <c r="I143" s="35"/>
      <c r="J143" s="35"/>
      <c r="K143" s="69"/>
      <c r="L143" s="35"/>
    </row>
    <row r="144" spans="1:12" ht="13.8">
      <c r="A144" s="17"/>
      <c r="B144" s="18"/>
      <c r="C144" s="19"/>
      <c r="D144" s="21" t="s">
        <v>34</v>
      </c>
      <c r="E144" s="32"/>
      <c r="F144" s="35"/>
      <c r="G144" s="35"/>
      <c r="H144" s="35"/>
      <c r="I144" s="35"/>
      <c r="J144" s="35"/>
      <c r="K144" s="69"/>
      <c r="L144" s="35"/>
    </row>
    <row r="145" spans="1:12" ht="13.8">
      <c r="A145" s="17"/>
      <c r="B145" s="18"/>
      <c r="C145" s="19"/>
      <c r="D145" s="21" t="s">
        <v>35</v>
      </c>
      <c r="E145" s="32"/>
      <c r="F145" s="35"/>
      <c r="G145" s="35"/>
      <c r="H145" s="35"/>
      <c r="I145" s="35"/>
      <c r="J145" s="35"/>
      <c r="K145" s="69"/>
      <c r="L145" s="35"/>
    </row>
    <row r="146" spans="1:12" ht="13.8">
      <c r="A146" s="17"/>
      <c r="B146" s="18"/>
      <c r="C146" s="19"/>
      <c r="D146" s="21" t="s">
        <v>36</v>
      </c>
      <c r="E146" s="32"/>
      <c r="F146" s="35"/>
      <c r="G146" s="35"/>
      <c r="H146" s="35"/>
      <c r="I146" s="35"/>
      <c r="J146" s="35"/>
      <c r="K146" s="69"/>
      <c r="L146" s="35"/>
    </row>
    <row r="147" spans="1:12" ht="13.8">
      <c r="A147" s="17"/>
      <c r="B147" s="18"/>
      <c r="C147" s="19"/>
      <c r="D147" s="21" t="s">
        <v>28</v>
      </c>
      <c r="E147" s="32"/>
      <c r="F147" s="35"/>
      <c r="G147" s="35"/>
      <c r="H147" s="35"/>
      <c r="I147" s="35"/>
      <c r="J147" s="35"/>
      <c r="K147" s="69"/>
      <c r="L147" s="35"/>
    </row>
    <row r="148" spans="1:12" ht="13.8">
      <c r="A148" s="17"/>
      <c r="B148" s="18"/>
      <c r="C148" s="19"/>
      <c r="D148" s="21" t="s">
        <v>37</v>
      </c>
      <c r="E148" s="32"/>
      <c r="F148" s="35"/>
      <c r="G148" s="35"/>
      <c r="H148" s="35"/>
      <c r="I148" s="35"/>
      <c r="J148" s="35"/>
      <c r="K148" s="69"/>
      <c r="L148" s="35"/>
    </row>
    <row r="149" spans="1:12" ht="13.8">
      <c r="A149" s="17"/>
      <c r="B149" s="18"/>
      <c r="C149" s="19"/>
      <c r="D149" s="20"/>
      <c r="E149" s="32"/>
      <c r="F149" s="35"/>
      <c r="G149" s="35"/>
      <c r="H149" s="35"/>
      <c r="I149" s="35"/>
      <c r="J149" s="35"/>
      <c r="K149" s="69"/>
      <c r="L149" s="35"/>
    </row>
    <row r="150" spans="1:12" ht="13.8">
      <c r="A150" s="17"/>
      <c r="B150" s="18"/>
      <c r="C150" s="19"/>
      <c r="D150" s="20"/>
      <c r="E150" s="40"/>
      <c r="F150" s="35"/>
      <c r="G150" s="35"/>
      <c r="H150" s="35"/>
      <c r="I150" s="35"/>
      <c r="J150" s="35"/>
      <c r="K150" s="69"/>
      <c r="L150" s="35"/>
    </row>
    <row r="151" spans="1:12" ht="13.8">
      <c r="A151" s="36"/>
      <c r="B151" s="37"/>
      <c r="C151" s="38"/>
      <c r="D151" s="39" t="s">
        <v>30</v>
      </c>
      <c r="E151" s="59"/>
      <c r="F151" s="41">
        <f>SUM(F142:F150)</f>
        <v>0</v>
      </c>
      <c r="G151" s="41">
        <f t="shared" ref="G151:J151" si="32">SUM(G142:G150)</f>
        <v>0</v>
      </c>
      <c r="H151" s="41">
        <f t="shared" si="32"/>
        <v>0</v>
      </c>
      <c r="I151" s="41">
        <f t="shared" si="32"/>
        <v>0</v>
      </c>
      <c r="J151" s="41">
        <f t="shared" si="32"/>
        <v>0</v>
      </c>
      <c r="K151" s="70"/>
      <c r="L151" s="41">
        <f t="shared" ref="L151" si="33">SUM(L142:L150)</f>
        <v>0</v>
      </c>
    </row>
    <row r="152" spans="1:12" ht="15" customHeight="1">
      <c r="A152" s="42">
        <f>A136</f>
        <v>2</v>
      </c>
      <c r="B152" s="43">
        <f>B136</f>
        <v>4</v>
      </c>
      <c r="C152" s="151" t="s">
        <v>38</v>
      </c>
      <c r="D152" s="152"/>
      <c r="E152" s="60"/>
      <c r="F152" s="45">
        <f>F141+F151</f>
        <v>530</v>
      </c>
      <c r="G152" s="45">
        <f t="shared" ref="G152" si="34">G141+G151</f>
        <v>19.25</v>
      </c>
      <c r="H152" s="45">
        <f t="shared" ref="H152" si="35">H141+H151</f>
        <v>19.940000000000001</v>
      </c>
      <c r="I152" s="45">
        <f t="shared" ref="I152" si="36">I141+I151</f>
        <v>83.18</v>
      </c>
      <c r="J152" s="45">
        <f t="shared" ref="J152:L152" si="37">J141+J151</f>
        <v>614.09</v>
      </c>
      <c r="K152" s="45"/>
      <c r="L152" s="45">
        <f t="shared" si="37"/>
        <v>94</v>
      </c>
    </row>
    <row r="153" spans="1:12" ht="14.4">
      <c r="A153" s="14">
        <v>2</v>
      </c>
      <c r="B153" s="15">
        <v>5</v>
      </c>
      <c r="C153" s="16" t="s">
        <v>24</v>
      </c>
      <c r="D153" s="124" t="s">
        <v>25</v>
      </c>
      <c r="E153" s="131" t="s">
        <v>68</v>
      </c>
      <c r="F153" s="126">
        <v>100</v>
      </c>
      <c r="G153" s="127">
        <v>12.05</v>
      </c>
      <c r="H153" s="127">
        <v>13.48</v>
      </c>
      <c r="I153" s="127">
        <v>27.68</v>
      </c>
      <c r="J153" s="127">
        <v>228.32</v>
      </c>
      <c r="K153" s="150">
        <v>374</v>
      </c>
      <c r="L153" s="127">
        <v>48.17</v>
      </c>
    </row>
    <row r="154" spans="1:12" ht="14.4">
      <c r="A154" s="17"/>
      <c r="B154" s="18"/>
      <c r="C154" s="19"/>
      <c r="D154" s="136"/>
      <c r="E154" s="131" t="s">
        <v>69</v>
      </c>
      <c r="F154" s="132">
        <v>150</v>
      </c>
      <c r="G154" s="133">
        <v>3.07</v>
      </c>
      <c r="H154" s="133">
        <v>5.81</v>
      </c>
      <c r="I154" s="133">
        <v>19.82</v>
      </c>
      <c r="J154" s="133">
        <v>169.33</v>
      </c>
      <c r="K154" s="144">
        <v>737</v>
      </c>
      <c r="L154" s="133">
        <v>30.13</v>
      </c>
    </row>
    <row r="155" spans="1:12" ht="14.4">
      <c r="A155" s="17"/>
      <c r="B155" s="18"/>
      <c r="C155" s="19"/>
      <c r="D155" s="136"/>
      <c r="E155" s="131" t="s">
        <v>58</v>
      </c>
      <c r="F155" s="132">
        <v>60</v>
      </c>
      <c r="G155" s="133">
        <v>0.9</v>
      </c>
      <c r="H155" s="133">
        <v>0.1</v>
      </c>
      <c r="I155" s="133">
        <v>3.6</v>
      </c>
      <c r="J155" s="133">
        <v>90.2</v>
      </c>
      <c r="K155" s="134" t="s">
        <v>59</v>
      </c>
      <c r="L155" s="133">
        <v>8</v>
      </c>
    </row>
    <row r="156" spans="1:12" ht="14.4">
      <c r="A156" s="17"/>
      <c r="B156" s="18"/>
      <c r="C156" s="19"/>
      <c r="D156" s="145" t="s">
        <v>26</v>
      </c>
      <c r="E156" s="146" t="s">
        <v>27</v>
      </c>
      <c r="F156" s="132">
        <v>200</v>
      </c>
      <c r="G156" s="132">
        <v>0.19</v>
      </c>
      <c r="H156" s="132">
        <v>0.04</v>
      </c>
      <c r="I156" s="132">
        <v>10.98</v>
      </c>
      <c r="J156" s="132">
        <v>43.9</v>
      </c>
      <c r="K156" s="134">
        <v>883</v>
      </c>
      <c r="L156" s="132">
        <v>3.6</v>
      </c>
    </row>
    <row r="157" spans="1:12" ht="14.4">
      <c r="A157" s="17"/>
      <c r="B157" s="18"/>
      <c r="C157" s="19"/>
      <c r="D157" s="145" t="s">
        <v>61</v>
      </c>
      <c r="E157" s="146" t="s">
        <v>29</v>
      </c>
      <c r="F157" s="132">
        <v>40</v>
      </c>
      <c r="G157" s="132">
        <v>3.04</v>
      </c>
      <c r="H157" s="132">
        <v>0.32</v>
      </c>
      <c r="I157" s="132">
        <v>19.68</v>
      </c>
      <c r="J157" s="132">
        <v>93.76</v>
      </c>
      <c r="K157" s="134"/>
      <c r="L157" s="132">
        <v>4.0999999999999996</v>
      </c>
    </row>
    <row r="158" spans="1:12" s="1" customFormat="1" ht="15.75" customHeight="1">
      <c r="A158" s="22"/>
      <c r="B158" s="23"/>
      <c r="C158" s="24"/>
      <c r="D158" s="25" t="s">
        <v>30</v>
      </c>
      <c r="E158" s="32"/>
      <c r="F158" s="54">
        <f>SUM(F153:F157)</f>
        <v>550</v>
      </c>
      <c r="G158" s="54">
        <f>SUM(G153:G157)</f>
        <v>19.25</v>
      </c>
      <c r="H158" s="54">
        <f>SUM(H153:H157)</f>
        <v>19.75</v>
      </c>
      <c r="I158" s="54">
        <f>SUM(I153:I157)</f>
        <v>81.759999999999991</v>
      </c>
      <c r="J158" s="54">
        <f>SUM(J153:J157)</f>
        <v>625.51</v>
      </c>
      <c r="K158" s="77"/>
      <c r="L158" s="54">
        <f>SUM(L153:L157)</f>
        <v>93.999999999999986</v>
      </c>
    </row>
    <row r="159" spans="1:12" ht="13.8">
      <c r="A159" s="29">
        <f>A153</f>
        <v>2</v>
      </c>
      <c r="B159" s="30">
        <f>B153</f>
        <v>5</v>
      </c>
      <c r="C159" s="31" t="s">
        <v>31</v>
      </c>
      <c r="D159" s="21" t="s">
        <v>32</v>
      </c>
      <c r="E159" s="32"/>
      <c r="F159" s="35"/>
      <c r="G159" s="35"/>
      <c r="H159" s="35"/>
      <c r="I159" s="35"/>
      <c r="J159" s="35"/>
      <c r="K159" s="69"/>
      <c r="L159" s="35"/>
    </row>
    <row r="160" spans="1:12" ht="13.8">
      <c r="A160" s="17"/>
      <c r="B160" s="18"/>
      <c r="C160" s="19"/>
      <c r="D160" s="21" t="s">
        <v>33</v>
      </c>
      <c r="E160" s="32"/>
      <c r="F160" s="35"/>
      <c r="G160" s="35"/>
      <c r="H160" s="35"/>
      <c r="I160" s="35"/>
      <c r="J160" s="35"/>
      <c r="K160" s="69"/>
      <c r="L160" s="35"/>
    </row>
    <row r="161" spans="1:12" ht="13.8">
      <c r="A161" s="17"/>
      <c r="B161" s="18"/>
      <c r="C161" s="19"/>
      <c r="D161" s="21" t="s">
        <v>34</v>
      </c>
      <c r="E161" s="32"/>
      <c r="F161" s="35"/>
      <c r="G161" s="35"/>
      <c r="H161" s="35"/>
      <c r="I161" s="35"/>
      <c r="J161" s="35"/>
      <c r="K161" s="69"/>
      <c r="L161" s="35"/>
    </row>
    <row r="162" spans="1:12" ht="13.8">
      <c r="A162" s="17"/>
      <c r="B162" s="18"/>
      <c r="C162" s="19"/>
      <c r="D162" s="21" t="s">
        <v>35</v>
      </c>
      <c r="E162" s="32"/>
      <c r="F162" s="35"/>
      <c r="G162" s="35"/>
      <c r="H162" s="35"/>
      <c r="I162" s="35"/>
      <c r="J162" s="35"/>
      <c r="K162" s="69"/>
      <c r="L162" s="35"/>
    </row>
    <row r="163" spans="1:12" ht="13.8">
      <c r="A163" s="17"/>
      <c r="B163" s="18"/>
      <c r="C163" s="19"/>
      <c r="D163" s="21" t="s">
        <v>36</v>
      </c>
      <c r="E163" s="32"/>
      <c r="F163" s="35"/>
      <c r="G163" s="35"/>
      <c r="H163" s="35"/>
      <c r="I163" s="35"/>
      <c r="J163" s="35"/>
      <c r="K163" s="69"/>
      <c r="L163" s="35"/>
    </row>
    <row r="164" spans="1:12" ht="13.8">
      <c r="A164" s="17"/>
      <c r="B164" s="18"/>
      <c r="C164" s="19"/>
      <c r="D164" s="21" t="s">
        <v>28</v>
      </c>
      <c r="E164" s="32"/>
      <c r="F164" s="35"/>
      <c r="G164" s="35"/>
      <c r="H164" s="35"/>
      <c r="I164" s="35"/>
      <c r="J164" s="35"/>
      <c r="K164" s="69"/>
      <c r="L164" s="35"/>
    </row>
    <row r="165" spans="1:12" ht="13.8">
      <c r="A165" s="17"/>
      <c r="B165" s="18"/>
      <c r="C165" s="19"/>
      <c r="D165" s="21" t="s">
        <v>37</v>
      </c>
      <c r="E165" s="32"/>
      <c r="F165" s="35"/>
      <c r="G165" s="35"/>
      <c r="H165" s="35"/>
      <c r="I165" s="35"/>
      <c r="J165" s="35"/>
      <c r="K165" s="69"/>
      <c r="L165" s="35"/>
    </row>
    <row r="166" spans="1:12" ht="13.8">
      <c r="A166" s="17"/>
      <c r="B166" s="18"/>
      <c r="C166" s="19"/>
      <c r="D166" s="20"/>
      <c r="E166" s="32"/>
      <c r="F166" s="35"/>
      <c r="G166" s="35"/>
      <c r="H166" s="35"/>
      <c r="I166" s="35"/>
      <c r="J166" s="35"/>
      <c r="K166" s="69"/>
      <c r="L166" s="35"/>
    </row>
    <row r="167" spans="1:12" ht="13.8">
      <c r="A167" s="17"/>
      <c r="B167" s="18"/>
      <c r="C167" s="19"/>
      <c r="D167" s="20"/>
      <c r="E167" s="40"/>
      <c r="F167" s="35"/>
      <c r="G167" s="35"/>
      <c r="H167" s="35"/>
      <c r="I167" s="35"/>
      <c r="J167" s="35"/>
      <c r="K167" s="69"/>
      <c r="L167" s="35"/>
    </row>
    <row r="168" spans="1:12" ht="13.8">
      <c r="A168" s="36"/>
      <c r="B168" s="37"/>
      <c r="C168" s="38"/>
      <c r="D168" s="39" t="s">
        <v>30</v>
      </c>
      <c r="E168" s="59"/>
      <c r="F168" s="41">
        <f>SUM(F159:F167)</f>
        <v>0</v>
      </c>
      <c r="G168" s="41">
        <f t="shared" ref="G168:J168" si="38">SUM(G159:G167)</f>
        <v>0</v>
      </c>
      <c r="H168" s="41">
        <f t="shared" si="38"/>
        <v>0</v>
      </c>
      <c r="I168" s="41">
        <f t="shared" si="38"/>
        <v>0</v>
      </c>
      <c r="J168" s="41">
        <f t="shared" si="38"/>
        <v>0</v>
      </c>
      <c r="K168" s="70"/>
      <c r="L168" s="41">
        <f t="shared" ref="L168" si="39">SUM(L159:L167)</f>
        <v>0</v>
      </c>
    </row>
    <row r="169" spans="1:12" ht="15" customHeight="1">
      <c r="A169" s="42">
        <f>A153</f>
        <v>2</v>
      </c>
      <c r="B169" s="43">
        <f>B153</f>
        <v>5</v>
      </c>
      <c r="C169" s="151" t="s">
        <v>38</v>
      </c>
      <c r="D169" s="152"/>
      <c r="E169" s="100"/>
      <c r="F169" s="45">
        <f>F158+F168</f>
        <v>550</v>
      </c>
      <c r="G169" s="45">
        <f t="shared" ref="G169" si="40">G158+G168</f>
        <v>19.25</v>
      </c>
      <c r="H169" s="45">
        <f t="shared" ref="H169" si="41">H158+H168</f>
        <v>19.75</v>
      </c>
      <c r="I169" s="45">
        <f t="shared" ref="I169" si="42">I158+I168</f>
        <v>81.759999999999991</v>
      </c>
      <c r="J169" s="45">
        <f t="shared" ref="J169:L169" si="43">J158+J168</f>
        <v>625.51</v>
      </c>
      <c r="K169" s="45"/>
      <c r="L169" s="45">
        <f t="shared" si="43"/>
        <v>93.999999999999986</v>
      </c>
    </row>
  </sheetData>
  <mergeCells count="13">
    <mergeCell ref="C1:E1"/>
    <mergeCell ref="H1:K1"/>
    <mergeCell ref="H2:K2"/>
    <mergeCell ref="C20:D20"/>
    <mergeCell ref="C37:D37"/>
    <mergeCell ref="C135:D135"/>
    <mergeCell ref="C152:D152"/>
    <mergeCell ref="C169:D169"/>
    <mergeCell ref="C53:D53"/>
    <mergeCell ref="C67:D67"/>
    <mergeCell ref="C84:D84"/>
    <mergeCell ref="C101:D101"/>
    <mergeCell ref="C118:D1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2022-05-16T14:23:00Z</dcterms:created>
  <dcterms:modified xsi:type="dcterms:W3CDTF">2026-09-14T06:28:27Z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F736B524023E434AB1CB5E538759B1FF_13</vt:lpwstr>
  </property>
  <property fmtid="{D5CDD505-2E9C-101B-9397-08002B2CF9AE}" pid="3" name="KSOProductBuildVer">
    <vt:lpwstr>1049-12.2.0.23196</vt:lpwstr>
  </property>
</Properties>
</file>